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315" tabRatio="901" activeTab="0"/>
  </bookViews>
  <sheets>
    <sheet name="1.总表" sheetId="1" r:id="rId1"/>
    <sheet name="2 分计划表就业再就业" sheetId="2" r:id="rId2"/>
    <sheet name="3 分计划表社会保险人数（养老）" sheetId="3" r:id="rId3"/>
    <sheet name="4 分计划表社会保险人数（失业和工伤）" sheetId="4" r:id="rId4"/>
    <sheet name="5 分计划表征缴收入（养老、工伤、失业）" sheetId="5" r:id="rId5"/>
    <sheet name="6 新型学徒制人数" sheetId="6" r:id="rId6"/>
    <sheet name="7 劳动关系" sheetId="7" r:id="rId7"/>
    <sheet name="8 社保卡和退管" sheetId="8" r:id="rId8"/>
  </sheets>
  <definedNames/>
  <calcPr fullCalcOnLoad="1"/>
  <oleSize ref="A1:IM45"/>
</workbook>
</file>

<file path=xl/sharedStrings.xml><?xml version="1.0" encoding="utf-8"?>
<sst xmlns="http://schemas.openxmlformats.org/spreadsheetml/2006/main" count="304" uniqueCount="126">
  <si>
    <r>
      <t>附件</t>
    </r>
    <r>
      <rPr>
        <sz val="14"/>
        <rFont val="仿宋_GB2312"/>
        <family val="3"/>
      </rPr>
      <t>－表</t>
    </r>
    <r>
      <rPr>
        <sz val="14"/>
        <rFont val="Times New Roman"/>
        <family val="1"/>
      </rPr>
      <t>1</t>
    </r>
  </si>
  <si>
    <t>2019年广东省人力资源和社会保障事业发展计划总表</t>
  </si>
  <si>
    <t>序号</t>
  </si>
  <si>
    <t xml:space="preserve">项     目          </t>
  </si>
  <si>
    <t>单位</t>
  </si>
  <si>
    <t>全省计划</t>
  </si>
  <si>
    <t>一</t>
  </si>
  <si>
    <t>就业和职业培训</t>
  </si>
  <si>
    <t>城镇新增就业人数★</t>
  </si>
  <si>
    <t>万人</t>
  </si>
  <si>
    <t>城镇失业人员再就业人数</t>
  </si>
  <si>
    <t>就业困难人员就业人数</t>
  </si>
  <si>
    <t>城镇调查失业率▲★</t>
  </si>
  <si>
    <t>%</t>
  </si>
  <si>
    <t>≤5.5</t>
  </si>
  <si>
    <t>城镇登记失业率★</t>
  </si>
  <si>
    <t>≤3.5</t>
  </si>
  <si>
    <t>扶持创业人数</t>
  </si>
  <si>
    <t>劳动力技能晋升培训补贴人次数</t>
  </si>
  <si>
    <t>万人次</t>
  </si>
  <si>
    <t>二</t>
  </si>
  <si>
    <t>社会保险</t>
  </si>
  <si>
    <t>（一）</t>
  </si>
  <si>
    <t>参保人数</t>
  </si>
  <si>
    <t>参加城镇职工基本养老保险人数★</t>
  </si>
  <si>
    <t xml:space="preserve">    其中：执行企业制度在职职工人数</t>
  </si>
  <si>
    <t xml:space="preserve">          执行机关事业制度在职职工人数</t>
  </si>
  <si>
    <t>参加城乡居民基本养老保险人数★</t>
  </si>
  <si>
    <t>参加失业保险人数</t>
  </si>
  <si>
    <t>参加工伤保险人数</t>
  </si>
  <si>
    <t>建筑业新开工项目工伤保险参保率</t>
  </si>
  <si>
    <t>（二）</t>
  </si>
  <si>
    <t>基金征缴收入</t>
  </si>
  <si>
    <t>企业职工基本养老保险基金征缴收入</t>
  </si>
  <si>
    <t>亿元</t>
  </si>
  <si>
    <t>失业保险基金征缴收入</t>
  </si>
  <si>
    <t>工伤保险基金征缴收入</t>
  </si>
  <si>
    <t>三</t>
  </si>
  <si>
    <t>人才队伍建设</t>
  </si>
  <si>
    <t>新增取得专业技术人员职业资格证书人数▲</t>
  </si>
  <si>
    <t>新招收博士后人数▲</t>
  </si>
  <si>
    <t>人</t>
  </si>
  <si>
    <t>新增高技能人才人数</t>
  </si>
  <si>
    <t xml:space="preserve">    其中：技师和高级技师</t>
  </si>
  <si>
    <t>技工院校招生人数▲</t>
  </si>
  <si>
    <t>开展新型学徒制培训人数▲</t>
  </si>
  <si>
    <t>四</t>
  </si>
  <si>
    <t>劳动关系协调</t>
  </si>
  <si>
    <t>企业劳动合同签订率</t>
  </si>
  <si>
    <t>劳动人事争议仲裁结案率</t>
  </si>
  <si>
    <t>劳动人事争议调解成功率</t>
  </si>
  <si>
    <t>查处工资类违法案件降幅▲</t>
  </si>
  <si>
    <t>追发劳动者工资等待遇涉及金额降幅▲</t>
  </si>
  <si>
    <t>追发劳动者工资等待遇涉及人数降幅▲</t>
  </si>
  <si>
    <t>五</t>
  </si>
  <si>
    <t>能力建设</t>
  </si>
  <si>
    <t>人力资源服务机构数量</t>
  </si>
  <si>
    <t>个</t>
  </si>
  <si>
    <t>人力资源服务业年营业收入</t>
  </si>
  <si>
    <t>人力资源服务业从业人数</t>
  </si>
  <si>
    <t xml:space="preserve">社会保障卡持卡人数  </t>
  </si>
  <si>
    <t>企业退休人员社区管理服务率</t>
  </si>
  <si>
    <t>注：标“▲”的为2019年新增指标，标“★”的已纳入2019年广东省国民经济和社会发展计划。</t>
  </si>
  <si>
    <r>
      <t>表</t>
    </r>
    <r>
      <rPr>
        <sz val="12"/>
        <rFont val="Times New Roman"/>
        <family val="1"/>
      </rPr>
      <t>2</t>
    </r>
  </si>
  <si>
    <t>2019年各地城镇就业再就业和创业计划</t>
  </si>
  <si>
    <t>单位：人</t>
  </si>
  <si>
    <t>地区</t>
  </si>
  <si>
    <t>城镇新增就业人数</t>
  </si>
  <si>
    <t>城镇失业人员
再就业人数</t>
  </si>
  <si>
    <t>就业困难人员实现就业人数</t>
  </si>
  <si>
    <t>城镇登记失业率
（控制在%以内）</t>
  </si>
  <si>
    <t>合计</t>
  </si>
  <si>
    <t>广州</t>
  </si>
  <si>
    <t>深圳</t>
  </si>
  <si>
    <t>珠海</t>
  </si>
  <si>
    <t>汕头</t>
  </si>
  <si>
    <t>佛山</t>
  </si>
  <si>
    <t>韶关</t>
  </si>
  <si>
    <t>河源</t>
  </si>
  <si>
    <t>梅州</t>
  </si>
  <si>
    <t>惠州</t>
  </si>
  <si>
    <t>汕尾</t>
  </si>
  <si>
    <t>东莞</t>
  </si>
  <si>
    <t>中山</t>
  </si>
  <si>
    <t>江门</t>
  </si>
  <si>
    <t>阳江</t>
  </si>
  <si>
    <t>湛江</t>
  </si>
  <si>
    <t>茂名</t>
  </si>
  <si>
    <t>肇庆</t>
  </si>
  <si>
    <t>清远</t>
  </si>
  <si>
    <t>潮州</t>
  </si>
  <si>
    <t>揭阳</t>
  </si>
  <si>
    <t>云浮</t>
  </si>
  <si>
    <r>
      <t>表</t>
    </r>
    <r>
      <rPr>
        <sz val="15"/>
        <rFont val="Times New Roman"/>
        <family val="1"/>
      </rPr>
      <t>3</t>
    </r>
  </si>
  <si>
    <t>2019年各地基本养老保险参保人数计划</t>
  </si>
  <si>
    <t>单位：万人</t>
  </si>
  <si>
    <t>城镇职工基本养老保险（含离退休）</t>
  </si>
  <si>
    <t>城乡居民基本
养老保险</t>
  </si>
  <si>
    <t>#执行企业制度职工人数（不含离退休）</t>
  </si>
  <si>
    <t>执行机关事业制度职工人数（不含离退休）</t>
  </si>
  <si>
    <t>省直</t>
  </si>
  <si>
    <t>—</t>
  </si>
  <si>
    <t>表4</t>
  </si>
  <si>
    <t>2019年各地失业工伤保险参保人数计划</t>
  </si>
  <si>
    <t>单位：万人、%</t>
  </si>
  <si>
    <t>失业保险</t>
  </si>
  <si>
    <t>工伤保险</t>
  </si>
  <si>
    <t>表5</t>
  </si>
  <si>
    <t>2019年各地养老失业工伤保险基金征缴收入计划</t>
  </si>
  <si>
    <t>单位：万元</t>
  </si>
  <si>
    <t>企业职工基本养老保险
基金征缴收入</t>
  </si>
  <si>
    <t>表6</t>
  </si>
  <si>
    <t>2019年各地开展新型学徒制培训人数计划</t>
  </si>
  <si>
    <t>开展新型学徒制培训人数</t>
  </si>
  <si>
    <t>表7</t>
  </si>
  <si>
    <t>2019年各地劳动关系协调计划</t>
  </si>
  <si>
    <t>单位：%</t>
  </si>
  <si>
    <t>查处工资类违法案件降幅</t>
  </si>
  <si>
    <t>追发劳动者工资等待遇涉及金额降幅</t>
  </si>
  <si>
    <t>追发劳动者工资等待遇涉及人数降幅</t>
  </si>
  <si>
    <t>全省平均</t>
  </si>
  <si>
    <t>表8</t>
  </si>
  <si>
    <t>2019年各地社会保障卡和企业退休人员社区管理服务计划</t>
  </si>
  <si>
    <t>社会保障卡累计持卡人数（万人）</t>
  </si>
  <si>
    <t>企业退休人员社区管理服务率（%）</t>
  </si>
  <si>
    <r>
      <t>95</t>
    </r>
    <r>
      <rPr>
        <b/>
        <sz val="12"/>
        <rFont val="仿宋_GB2312"/>
        <family val="3"/>
      </rPr>
      <t>以上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</si>
</sst>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0.0_ "/>
    <numFmt numFmtId="180" formatCode="0.0%"/>
  </numFmts>
  <fonts count="48">
    <font>
      <sz val="12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4"/>
      <name val="仿宋_GB2312"/>
      <family val="3"/>
    </font>
    <font>
      <sz val="14"/>
      <name val="Times New Roman"/>
      <family val="1"/>
    </font>
    <font>
      <sz val="18"/>
      <name val="方正小标宋简体"/>
      <family val="4"/>
    </font>
    <font>
      <sz val="12"/>
      <name val="黑体"/>
      <family val="0"/>
    </font>
    <font>
      <b/>
      <sz val="12"/>
      <name val="Times New Roman"/>
      <family val="1"/>
    </font>
    <font>
      <sz val="19"/>
      <name val="方正小标宋简体"/>
      <family val="4"/>
    </font>
    <font>
      <sz val="16"/>
      <name val="方正小标宋简体"/>
      <family val="4"/>
    </font>
    <font>
      <sz val="11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5"/>
      <name val="宋体"/>
      <family val="0"/>
    </font>
    <font>
      <sz val="14"/>
      <name val="方正小标宋简体"/>
      <family val="4"/>
    </font>
    <font>
      <sz val="11"/>
      <name val="方正小标宋简体"/>
      <family val="4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4"/>
      <name val="黑体"/>
      <family val="0"/>
    </font>
    <font>
      <b/>
      <sz val="14"/>
      <name val="Times New Roman"/>
      <family val="1"/>
    </font>
    <font>
      <sz val="11"/>
      <name val="黑体"/>
      <family val="0"/>
    </font>
    <font>
      <sz val="11"/>
      <color indexed="8"/>
      <name val="仿宋_GB2312"/>
      <family val="3"/>
    </font>
    <font>
      <b/>
      <sz val="11"/>
      <name val="Times New Roman"/>
      <family val="1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2"/>
      <name val="仿宋_GB2312"/>
      <family val="3"/>
    </font>
    <font>
      <sz val="15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27" fillId="2" borderId="0" applyNumberFormat="0" applyBorder="0" applyAlignment="0" applyProtection="0"/>
    <xf numFmtId="9" fontId="0" fillId="0" borderId="0" applyProtection="0">
      <alignment vertical="center"/>
    </xf>
    <xf numFmtId="0" fontId="44" fillId="0" borderId="0" applyProtection="0">
      <alignment vertical="center"/>
    </xf>
    <xf numFmtId="0" fontId="21" fillId="3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Protection="0">
      <alignment vertical="center"/>
    </xf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8" fillId="6" borderId="1" applyNumberFormat="0" applyAlignment="0" applyProtection="0"/>
    <xf numFmtId="0" fontId="21" fillId="3" borderId="0" applyNumberFormat="0" applyBorder="0" applyAlignment="0" applyProtection="0"/>
    <xf numFmtId="0" fontId="0" fillId="0" borderId="0" applyProtection="0">
      <alignment vertical="center"/>
    </xf>
    <xf numFmtId="0" fontId="21" fillId="7" borderId="0" applyNumberFormat="0" applyBorder="0" applyAlignment="0" applyProtection="0"/>
    <xf numFmtId="0" fontId="27" fillId="8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2" applyNumberFormat="0" applyFill="0" applyAlignment="0" applyProtection="0"/>
    <xf numFmtId="0" fontId="27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9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7" fillId="14" borderId="0" applyNumberFormat="0" applyBorder="0" applyAlignment="0" applyProtection="0"/>
    <xf numFmtId="0" fontId="33" fillId="0" borderId="3" applyNumberFormat="0" applyFill="0" applyAlignment="0" applyProtection="0"/>
    <xf numFmtId="0" fontId="2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42" fillId="5" borderId="4" applyNumberFormat="0" applyAlignment="0" applyProtection="0"/>
    <xf numFmtId="0" fontId="27" fillId="15" borderId="0" applyNumberFormat="0" applyBorder="0" applyAlignment="0" applyProtection="0"/>
    <xf numFmtId="0" fontId="27" fillId="1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2" fillId="0" borderId="5" applyNumberFormat="0" applyFill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" fillId="0" borderId="0" applyProtection="0">
      <alignment vertical="center"/>
    </xf>
    <xf numFmtId="0" fontId="37" fillId="0" borderId="6" applyNumberFormat="0" applyFill="0" applyAlignment="0" applyProtection="0"/>
    <xf numFmtId="0" fontId="0" fillId="0" borderId="0" applyProtection="0">
      <alignment vertical="center"/>
    </xf>
    <xf numFmtId="0" fontId="40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1" fillId="5" borderId="1" applyNumberFormat="0" applyAlignment="0" applyProtection="0"/>
    <xf numFmtId="0" fontId="45" fillId="16" borderId="7" applyNumberFormat="0" applyAlignment="0" applyProtection="0"/>
    <xf numFmtId="0" fontId="39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8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3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6" fillId="0" borderId="12" xfId="56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13" xfId="0" applyNumberFormat="1" applyFont="1" applyFill="1" applyBorder="1" applyAlignment="1">
      <alignment horizontal="center" vertical="center" wrapText="1"/>
    </xf>
    <xf numFmtId="49" fontId="6" fillId="0" borderId="15" xfId="56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right" vertical="center" wrapText="1"/>
    </xf>
    <xf numFmtId="176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3" xfId="2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178" fontId="0" fillId="0" borderId="16" xfId="0" applyNumberFormat="1" applyFont="1" applyFill="1" applyBorder="1" applyAlignment="1">
      <alignment horizontal="center" vertical="center" wrapText="1"/>
    </xf>
    <xf numFmtId="178" fontId="12" fillId="0" borderId="17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178" fontId="7" fillId="0" borderId="30" xfId="0" applyNumberFormat="1" applyFont="1" applyFill="1" applyBorder="1" applyAlignment="1">
      <alignment horizontal="center" vertical="center" wrapText="1"/>
    </xf>
    <xf numFmtId="178" fontId="7" fillId="0" borderId="20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178" fontId="7" fillId="0" borderId="31" xfId="0" applyNumberFormat="1" applyFont="1" applyFill="1" applyBorder="1" applyAlignment="1">
      <alignment horizontal="center" vertical="center" wrapText="1"/>
    </xf>
    <xf numFmtId="178" fontId="7" fillId="0" borderId="30" xfId="0" applyNumberFormat="1" applyFont="1" applyFill="1" applyBorder="1" applyAlignment="1">
      <alignment horizontal="center" vertical="center" wrapText="1"/>
    </xf>
    <xf numFmtId="178" fontId="7" fillId="0" borderId="20" xfId="0" applyNumberFormat="1" applyFont="1" applyFill="1" applyBorder="1" applyAlignment="1">
      <alignment horizontal="center" vertical="center" wrapText="1"/>
    </xf>
    <xf numFmtId="178" fontId="7" fillId="0" borderId="32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178" fontId="7" fillId="0" borderId="16" xfId="0" applyNumberFormat="1" applyFont="1" applyFill="1" applyBorder="1" applyAlignment="1">
      <alignment horizontal="center" vertical="center" wrapText="1"/>
    </xf>
    <xf numFmtId="178" fontId="7" fillId="0" borderId="1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7" fillId="0" borderId="13" xfId="28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 applyProtection="1">
      <alignment horizontal="center" vertical="center" wrapText="1"/>
      <protection locked="0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76" fontId="24" fillId="0" borderId="14" xfId="0" applyNumberFormat="1" applyFont="1" applyFill="1" applyBorder="1" applyAlignment="1">
      <alignment vertical="center" wrapText="1"/>
    </xf>
    <xf numFmtId="176" fontId="24" fillId="0" borderId="36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176" fontId="25" fillId="0" borderId="13" xfId="0" applyNumberFormat="1" applyFont="1" applyFill="1" applyBorder="1" applyAlignment="1">
      <alignment horizontal="left" vertical="center"/>
    </xf>
    <xf numFmtId="176" fontId="25" fillId="0" borderId="13" xfId="0" applyNumberFormat="1" applyFont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left" vertical="center"/>
    </xf>
    <xf numFmtId="176" fontId="19" fillId="0" borderId="13" xfId="0" applyNumberFormat="1" applyFont="1" applyBorder="1" applyAlignment="1">
      <alignment horizontal="center" vertical="center"/>
    </xf>
    <xf numFmtId="0" fontId="7" fillId="0" borderId="14" xfId="55" applyFont="1" applyFill="1" applyBorder="1" applyAlignment="1">
      <alignment horizontal="center" vertical="center"/>
      <protection/>
    </xf>
    <xf numFmtId="176" fontId="14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6" fontId="26" fillId="0" borderId="36" xfId="0" applyNumberFormat="1" applyFont="1" applyFill="1" applyBorder="1" applyAlignment="1">
      <alignment vertical="center" wrapText="1"/>
    </xf>
    <xf numFmtId="176" fontId="13" fillId="0" borderId="13" xfId="0" applyNumberFormat="1" applyFont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Alignment="1">
      <alignment vertical="center" wrapText="1"/>
    </xf>
    <xf numFmtId="176" fontId="13" fillId="0" borderId="13" xfId="0" applyNumberFormat="1" applyFont="1" applyBorder="1" applyAlignment="1">
      <alignment horizontal="left" vertical="center"/>
    </xf>
    <xf numFmtId="176" fontId="13" fillId="0" borderId="13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 wrapText="1"/>
    </xf>
    <xf numFmtId="179" fontId="7" fillId="0" borderId="14" xfId="55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4" fillId="0" borderId="12" xfId="58" applyFont="1" applyFill="1" applyBorder="1" applyAlignment="1" applyProtection="1">
      <alignment horizontal="center" vertical="center"/>
      <protection/>
    </xf>
    <xf numFmtId="176" fontId="13" fillId="0" borderId="14" xfId="0" applyNumberFormat="1" applyFont="1" applyFill="1" applyBorder="1" applyAlignment="1">
      <alignment horizontal="left" vertical="center"/>
    </xf>
    <xf numFmtId="0" fontId="7" fillId="0" borderId="30" xfId="0" applyNumberFormat="1" applyFont="1" applyFill="1" applyBorder="1" applyAlignment="1">
      <alignment horizontal="center" vertical="center" wrapText="1"/>
    </xf>
    <xf numFmtId="176" fontId="13" fillId="0" borderId="13" xfId="0" applyNumberFormat="1" applyFont="1" applyFill="1" applyBorder="1" applyAlignment="1">
      <alignment horizontal="left" vertical="center" wrapText="1"/>
    </xf>
    <xf numFmtId="176" fontId="14" fillId="0" borderId="13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76" fontId="13" fillId="0" borderId="16" xfId="0" applyNumberFormat="1" applyFont="1" applyFill="1" applyBorder="1" applyAlignment="1">
      <alignment horizontal="left" vertical="center"/>
    </xf>
    <xf numFmtId="176" fontId="14" fillId="0" borderId="16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</cellXfs>
  <cellStyles count="56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常规_LI4（新增）" xfId="20"/>
    <cellStyle name="20% - 强调文字颜色 2" xfId="21"/>
    <cellStyle name="标题" xfId="22"/>
    <cellStyle name="Currency [0]" xfId="23"/>
    <cellStyle name="20% - 强调文字颜色 1" xfId="24"/>
    <cellStyle name="20% - 强调文字颜色 3" xfId="25"/>
    <cellStyle name="输入" xfId="26"/>
    <cellStyle name="20% - 强调文字颜色 4" xfId="27"/>
    <cellStyle name="常规_2 分计划表就业再就业" xfId="28"/>
    <cellStyle name="20% - 强调文字颜色 5" xfId="29"/>
    <cellStyle name="强调文字颜色 1" xfId="30"/>
    <cellStyle name="20% - 强调文字颜色 6" xfId="31"/>
    <cellStyle name="链接单元格" xfId="32"/>
    <cellStyle name="强调文字颜色 2" xfId="33"/>
    <cellStyle name="40% - 强调文字颜色 1" xfId="34"/>
    <cellStyle name="40% - 强调文字颜色 2" xfId="35"/>
    <cellStyle name="40% - 强调文字颜色 3" xfId="36"/>
    <cellStyle name="差" xfId="37"/>
    <cellStyle name="40% - 强调文字颜色 4" xfId="38"/>
    <cellStyle name="40% - 强调文字颜色 5" xfId="39"/>
    <cellStyle name="40% - 强调文字颜色 6" xfId="40"/>
    <cellStyle name="60% - 强调文字颜色 1" xfId="41"/>
    <cellStyle name="标题 3" xfId="42"/>
    <cellStyle name="60% - 强调文字颜色 2" xfId="43"/>
    <cellStyle name="标题 4" xfId="44"/>
    <cellStyle name="警告文本" xfId="45"/>
    <cellStyle name="60% - 强调文字颜色 3" xfId="46"/>
    <cellStyle name="60% - 强调文字颜色 4" xfId="47"/>
    <cellStyle name="输出" xfId="48"/>
    <cellStyle name="60% - 强调文字颜色 5" xfId="49"/>
    <cellStyle name="60% - 强调文字颜色 6" xfId="50"/>
    <cellStyle name="百分比 2 2" xfId="51"/>
    <cellStyle name="标题 1" xfId="52"/>
    <cellStyle name="标题 2" xfId="53"/>
    <cellStyle name="常规 2" xfId="54"/>
    <cellStyle name="常规 3" xfId="55"/>
    <cellStyle name="常规_Sheet2" xfId="56"/>
    <cellStyle name="汇总" xfId="57"/>
    <cellStyle name="常规_附件1-2015年人力资源社会保障事业发展计划（草案-一上报部）" xfId="58"/>
    <cellStyle name="Hyperlink" xfId="59"/>
    <cellStyle name="好" xfId="60"/>
    <cellStyle name="计算" xfId="61"/>
    <cellStyle name="检查单元格" xfId="62"/>
    <cellStyle name="解释性文本" xfId="63"/>
    <cellStyle name="强调文字颜色 3" xfId="64"/>
    <cellStyle name="强调文字颜色 5" xfId="65"/>
    <cellStyle name="强调文字颜色 6" xfId="66"/>
    <cellStyle name="适中" xfId="67"/>
    <cellStyle name="Followed Hyperlink" xfId="68"/>
    <cellStyle name="注释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M45"/>
  <sheetViews>
    <sheetView tabSelected="1" zoomScaleSheetLayoutView="100" workbookViewId="0" topLeftCell="A1">
      <pane xSplit="1" ySplit="3" topLeftCell="B14" activePane="bottomRight" state="frozen"/>
      <selection pane="bottomRight" activeCell="A1" sqref="A1:C1"/>
    </sheetView>
  </sheetViews>
  <sheetFormatPr defaultColWidth="7.125" defaultRowHeight="14.25"/>
  <cols>
    <col min="1" max="1" width="7.625" style="82" customWidth="1"/>
    <col min="2" max="2" width="42.375" style="82" customWidth="1"/>
    <col min="3" max="3" width="15.25390625" style="88" customWidth="1"/>
    <col min="4" max="4" width="26.875" style="89" customWidth="1"/>
    <col min="5" max="5" width="7.125" style="82" customWidth="1"/>
    <col min="6" max="6" width="8.875" style="82" customWidth="1"/>
    <col min="7" max="192" width="7.125" style="82" customWidth="1"/>
    <col min="193" max="214" width="7.125" style="90" customWidth="1"/>
    <col min="215" max="247" width="7.125" style="91" customWidth="1"/>
  </cols>
  <sheetData>
    <row r="1" spans="1:219" s="82" customFormat="1" ht="18.75" customHeight="1">
      <c r="A1" s="92" t="s">
        <v>0</v>
      </c>
      <c r="B1" s="93"/>
      <c r="C1" s="93"/>
      <c r="D1" s="94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1"/>
      <c r="HH1" s="91"/>
      <c r="HI1" s="91"/>
      <c r="HJ1" s="91"/>
      <c r="HK1" s="91"/>
    </row>
    <row r="2" spans="1:4" s="83" customFormat="1" ht="33" customHeight="1">
      <c r="A2" s="95" t="s">
        <v>1</v>
      </c>
      <c r="B2" s="95"/>
      <c r="C2" s="95"/>
      <c r="D2" s="95"/>
    </row>
    <row r="3" spans="1:4" s="84" customFormat="1" ht="39.75" customHeight="1">
      <c r="A3" s="96" t="s">
        <v>2</v>
      </c>
      <c r="B3" s="97" t="s">
        <v>3</v>
      </c>
      <c r="C3" s="98" t="s">
        <v>4</v>
      </c>
      <c r="D3" s="99" t="s">
        <v>5</v>
      </c>
    </row>
    <row r="4" spans="1:219" s="82" customFormat="1" ht="18" customHeight="1">
      <c r="A4" s="100" t="s">
        <v>6</v>
      </c>
      <c r="B4" s="101" t="s">
        <v>7</v>
      </c>
      <c r="C4" s="102"/>
      <c r="D4" s="102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1"/>
      <c r="HH4" s="91"/>
      <c r="HI4" s="91"/>
      <c r="HJ4" s="91"/>
      <c r="HK4" s="91"/>
    </row>
    <row r="5" spans="1:219" s="82" customFormat="1" ht="18" customHeight="1">
      <c r="A5" s="103">
        <v>1</v>
      </c>
      <c r="B5" s="104" t="s">
        <v>8</v>
      </c>
      <c r="C5" s="105" t="s">
        <v>9</v>
      </c>
      <c r="D5" s="13">
        <v>110</v>
      </c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1"/>
      <c r="HH5" s="91"/>
      <c r="HI5" s="91"/>
      <c r="HJ5" s="91"/>
      <c r="HK5" s="91"/>
    </row>
    <row r="6" spans="1:219" s="82" customFormat="1" ht="18" customHeight="1">
      <c r="A6" s="103">
        <v>2</v>
      </c>
      <c r="B6" s="106" t="s">
        <v>10</v>
      </c>
      <c r="C6" s="105" t="s">
        <v>9</v>
      </c>
      <c r="D6" s="13">
        <v>45</v>
      </c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1"/>
      <c r="HH6" s="91"/>
      <c r="HI6" s="91"/>
      <c r="HJ6" s="91"/>
      <c r="HK6" s="91"/>
    </row>
    <row r="7" spans="1:219" s="82" customFormat="1" ht="18" customHeight="1">
      <c r="A7" s="103">
        <v>3</v>
      </c>
      <c r="B7" s="106" t="s">
        <v>11</v>
      </c>
      <c r="C7" s="105" t="s">
        <v>9</v>
      </c>
      <c r="D7" s="13">
        <v>10</v>
      </c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1"/>
      <c r="HH7" s="91"/>
      <c r="HI7" s="91"/>
      <c r="HJ7" s="91"/>
      <c r="HK7" s="91"/>
    </row>
    <row r="8" spans="1:219" s="82" customFormat="1" ht="18" customHeight="1">
      <c r="A8" s="103">
        <v>4</v>
      </c>
      <c r="B8" s="106" t="s">
        <v>12</v>
      </c>
      <c r="C8" s="107" t="s">
        <v>13</v>
      </c>
      <c r="D8" s="108" t="s">
        <v>14</v>
      </c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1"/>
      <c r="HH8" s="91"/>
      <c r="HI8" s="91"/>
      <c r="HJ8" s="91"/>
      <c r="HK8" s="91"/>
    </row>
    <row r="9" spans="1:247" s="82" customFormat="1" ht="18" customHeight="1">
      <c r="A9" s="103">
        <v>5</v>
      </c>
      <c r="B9" s="106" t="s">
        <v>15</v>
      </c>
      <c r="C9" s="109" t="s">
        <v>13</v>
      </c>
      <c r="D9" s="108" t="s">
        <v>16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19" s="82" customFormat="1" ht="18" customHeight="1">
      <c r="A10" s="103">
        <v>6</v>
      </c>
      <c r="B10" s="106" t="s">
        <v>17</v>
      </c>
      <c r="C10" s="105" t="s">
        <v>9</v>
      </c>
      <c r="D10" s="108">
        <v>10</v>
      </c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1"/>
      <c r="HH10" s="91"/>
      <c r="HI10" s="91"/>
      <c r="HJ10" s="91"/>
      <c r="HK10" s="91"/>
    </row>
    <row r="11" spans="1:219" s="82" customFormat="1" ht="18" customHeight="1">
      <c r="A11" s="103">
        <v>7</v>
      </c>
      <c r="B11" s="106" t="s">
        <v>18</v>
      </c>
      <c r="C11" s="105" t="s">
        <v>19</v>
      </c>
      <c r="D11" s="108">
        <v>25</v>
      </c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1"/>
      <c r="HH11" s="91"/>
      <c r="HI11" s="91"/>
      <c r="HJ11" s="91"/>
      <c r="HK11" s="91"/>
    </row>
    <row r="12" spans="1:219" s="82" customFormat="1" ht="18" customHeight="1">
      <c r="A12" s="100" t="s">
        <v>20</v>
      </c>
      <c r="B12" s="101" t="s">
        <v>21</v>
      </c>
      <c r="C12" s="102"/>
      <c r="D12" s="111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1"/>
      <c r="HH12" s="91"/>
      <c r="HI12" s="91"/>
      <c r="HJ12" s="91"/>
      <c r="HK12" s="91"/>
    </row>
    <row r="13" spans="1:219" s="82" customFormat="1" ht="18" customHeight="1">
      <c r="A13" s="100" t="s">
        <v>22</v>
      </c>
      <c r="B13" s="101" t="s">
        <v>23</v>
      </c>
      <c r="C13" s="102"/>
      <c r="D13" s="111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1"/>
      <c r="HH13" s="91"/>
      <c r="HI13" s="91"/>
      <c r="HJ13" s="91"/>
      <c r="HK13" s="91"/>
    </row>
    <row r="14" spans="1:219" s="82" customFormat="1" ht="18" customHeight="1">
      <c r="A14" s="103">
        <v>8</v>
      </c>
      <c r="B14" s="106" t="s">
        <v>24</v>
      </c>
      <c r="C14" s="112" t="s">
        <v>9</v>
      </c>
      <c r="D14" s="113">
        <f>'3 分计划表社会保险人数（养老）'!B6</f>
        <v>5081.003300000001</v>
      </c>
      <c r="F14" s="114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1"/>
      <c r="HH14" s="91"/>
      <c r="HI14" s="91"/>
      <c r="HJ14" s="91"/>
      <c r="HK14" s="91"/>
    </row>
    <row r="15" spans="1:6" s="82" customFormat="1" ht="18" customHeight="1">
      <c r="A15" s="103">
        <v>9</v>
      </c>
      <c r="B15" s="115" t="s">
        <v>25</v>
      </c>
      <c r="C15" s="112" t="s">
        <v>9</v>
      </c>
      <c r="D15" s="113">
        <f>'3 分计划表社会保险人数（养老）'!C6</f>
        <v>4023.9986303999995</v>
      </c>
      <c r="F15" s="114"/>
    </row>
    <row r="16" spans="1:6" s="82" customFormat="1" ht="18" customHeight="1">
      <c r="A16" s="103">
        <v>10</v>
      </c>
      <c r="B16" s="115" t="s">
        <v>26</v>
      </c>
      <c r="C16" s="116" t="s">
        <v>9</v>
      </c>
      <c r="D16" s="117">
        <f>'3 分计划表社会保险人数（养老）'!D6</f>
        <v>215.40999999999997</v>
      </c>
      <c r="F16" s="114"/>
    </row>
    <row r="17" spans="1:7" s="85" customFormat="1" ht="18" customHeight="1">
      <c r="A17" s="103">
        <v>11</v>
      </c>
      <c r="B17" s="106" t="s">
        <v>27</v>
      </c>
      <c r="C17" s="116" t="s">
        <v>9</v>
      </c>
      <c r="D17" s="118">
        <f>'3 分计划表社会保险人数（养老）'!E6</f>
        <v>2633.8</v>
      </c>
      <c r="F17" s="3"/>
      <c r="G17" s="119"/>
    </row>
    <row r="18" spans="1:7" s="86" customFormat="1" ht="18" customHeight="1">
      <c r="A18" s="103">
        <v>12</v>
      </c>
      <c r="B18" s="106" t="s">
        <v>28</v>
      </c>
      <c r="C18" s="112" t="s">
        <v>9</v>
      </c>
      <c r="D18" s="113">
        <f>'4 分计划表社会保险人数（失业和工伤）'!B5</f>
        <v>3410</v>
      </c>
      <c r="F18" s="120"/>
      <c r="G18" s="119"/>
    </row>
    <row r="19" spans="1:7" s="82" customFormat="1" ht="18" customHeight="1">
      <c r="A19" s="103">
        <v>13</v>
      </c>
      <c r="B19" s="106" t="s">
        <v>29</v>
      </c>
      <c r="C19" s="112" t="s">
        <v>9</v>
      </c>
      <c r="D19" s="113">
        <f>'4 分计划表社会保险人数（失业和工伤）'!C5</f>
        <v>3530</v>
      </c>
      <c r="F19" s="120"/>
      <c r="G19" s="119"/>
    </row>
    <row r="20" spans="1:7" s="82" customFormat="1" ht="18" customHeight="1">
      <c r="A20" s="103">
        <v>14</v>
      </c>
      <c r="B20" s="106" t="s">
        <v>30</v>
      </c>
      <c r="C20" s="109" t="s">
        <v>13</v>
      </c>
      <c r="D20" s="113">
        <f>'4 分计划表社会保险人数（失业和工伤）'!D5</f>
        <v>90</v>
      </c>
      <c r="F20" s="120"/>
      <c r="G20" s="121"/>
    </row>
    <row r="21" spans="1:206" s="82" customFormat="1" ht="18" customHeight="1">
      <c r="A21" s="100" t="s">
        <v>31</v>
      </c>
      <c r="B21" s="101" t="s">
        <v>32</v>
      </c>
      <c r="C21" s="102"/>
      <c r="D21" s="111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</row>
    <row r="22" spans="1:6" s="82" customFormat="1" ht="18" customHeight="1">
      <c r="A22" s="122">
        <v>15</v>
      </c>
      <c r="B22" s="104" t="s">
        <v>33</v>
      </c>
      <c r="C22" s="112" t="s">
        <v>34</v>
      </c>
      <c r="D22" s="81">
        <f>'5 分计划表征缴收入（养老、工伤、失业）'!B5/10000</f>
        <v>3213.3031852197437</v>
      </c>
      <c r="F22" s="114"/>
    </row>
    <row r="23" spans="1:6" s="82" customFormat="1" ht="18" customHeight="1">
      <c r="A23" s="122">
        <v>16</v>
      </c>
      <c r="B23" s="115" t="s">
        <v>35</v>
      </c>
      <c r="C23" s="112" t="s">
        <v>34</v>
      </c>
      <c r="D23" s="81">
        <f>'5 分计划表征缴收入（养老、工伤、失业）'!C5/10000</f>
        <v>91.5644</v>
      </c>
      <c r="F23" s="114"/>
    </row>
    <row r="24" spans="1:6" s="82" customFormat="1" ht="18" customHeight="1">
      <c r="A24" s="122">
        <v>17</v>
      </c>
      <c r="B24" s="115" t="s">
        <v>36</v>
      </c>
      <c r="C24" s="112" t="s">
        <v>34</v>
      </c>
      <c r="D24" s="81">
        <f>'5 分计划表征缴收入（养老、工伤、失业）'!D5/10000</f>
        <v>46.734</v>
      </c>
      <c r="F24" s="114"/>
    </row>
    <row r="25" spans="1:4" s="82" customFormat="1" ht="18" customHeight="1">
      <c r="A25" s="100" t="s">
        <v>37</v>
      </c>
      <c r="B25" s="101" t="s">
        <v>38</v>
      </c>
      <c r="C25" s="102"/>
      <c r="D25" s="111"/>
    </row>
    <row r="26" spans="1:4" s="82" customFormat="1" ht="18" customHeight="1">
      <c r="A26" s="122">
        <v>18</v>
      </c>
      <c r="B26" s="106" t="s">
        <v>39</v>
      </c>
      <c r="C26" s="112" t="s">
        <v>9</v>
      </c>
      <c r="D26" s="13">
        <v>20</v>
      </c>
    </row>
    <row r="27" spans="1:4" s="82" customFormat="1" ht="18" customHeight="1">
      <c r="A27" s="122">
        <v>19</v>
      </c>
      <c r="B27" s="106" t="s">
        <v>40</v>
      </c>
      <c r="C27" s="112" t="s">
        <v>41</v>
      </c>
      <c r="D27" s="13">
        <v>2500</v>
      </c>
    </row>
    <row r="28" spans="1:4" s="82" customFormat="1" ht="18" customHeight="1">
      <c r="A28" s="122">
        <v>20</v>
      </c>
      <c r="B28" s="106" t="s">
        <v>42</v>
      </c>
      <c r="C28" s="112" t="s">
        <v>9</v>
      </c>
      <c r="D28" s="13">
        <v>9</v>
      </c>
    </row>
    <row r="29" spans="1:4" s="82" customFormat="1" ht="18" customHeight="1">
      <c r="A29" s="122">
        <v>21</v>
      </c>
      <c r="B29" s="106" t="s">
        <v>43</v>
      </c>
      <c r="C29" s="112" t="s">
        <v>9</v>
      </c>
      <c r="D29" s="13">
        <v>0.8</v>
      </c>
    </row>
    <row r="30" spans="1:4" s="82" customFormat="1" ht="18" customHeight="1">
      <c r="A30" s="122">
        <v>22</v>
      </c>
      <c r="B30" s="106" t="s">
        <v>44</v>
      </c>
      <c r="C30" s="112" t="s">
        <v>9</v>
      </c>
      <c r="D30" s="13">
        <v>18.6</v>
      </c>
    </row>
    <row r="31" spans="1:4" s="82" customFormat="1" ht="18" customHeight="1">
      <c r="A31" s="122">
        <v>23</v>
      </c>
      <c r="B31" s="123" t="s">
        <v>45</v>
      </c>
      <c r="C31" s="112" t="s">
        <v>9</v>
      </c>
      <c r="D31" s="124">
        <v>2.5</v>
      </c>
    </row>
    <row r="32" spans="1:4" s="82" customFormat="1" ht="18" customHeight="1">
      <c r="A32" s="100" t="s">
        <v>46</v>
      </c>
      <c r="B32" s="101" t="s">
        <v>47</v>
      </c>
      <c r="C32" s="102"/>
      <c r="D32" s="111"/>
    </row>
    <row r="33" spans="1:4" s="82" customFormat="1" ht="18" customHeight="1">
      <c r="A33" s="122">
        <v>24</v>
      </c>
      <c r="B33" s="125" t="s">
        <v>48</v>
      </c>
      <c r="C33" s="109" t="s">
        <v>13</v>
      </c>
      <c r="D33" s="13">
        <v>95.6</v>
      </c>
    </row>
    <row r="34" spans="1:4" s="82" customFormat="1" ht="18" customHeight="1">
      <c r="A34" s="122">
        <v>25</v>
      </c>
      <c r="B34" s="125" t="s">
        <v>49</v>
      </c>
      <c r="C34" s="126" t="s">
        <v>13</v>
      </c>
      <c r="D34" s="13">
        <v>90</v>
      </c>
    </row>
    <row r="35" spans="1:4" s="82" customFormat="1" ht="18" customHeight="1">
      <c r="A35" s="122">
        <v>26</v>
      </c>
      <c r="B35" s="125" t="s">
        <v>50</v>
      </c>
      <c r="C35" s="126" t="s">
        <v>13</v>
      </c>
      <c r="D35" s="13">
        <v>60</v>
      </c>
    </row>
    <row r="36" spans="1:4" s="82" customFormat="1" ht="18" customHeight="1">
      <c r="A36" s="122">
        <v>27</v>
      </c>
      <c r="B36" s="125" t="s">
        <v>51</v>
      </c>
      <c r="C36" s="126" t="s">
        <v>13</v>
      </c>
      <c r="D36" s="13">
        <v>25</v>
      </c>
    </row>
    <row r="37" spans="1:4" s="82" customFormat="1" ht="18" customHeight="1">
      <c r="A37" s="122">
        <v>28</v>
      </c>
      <c r="B37" s="125" t="s">
        <v>52</v>
      </c>
      <c r="C37" s="126" t="s">
        <v>13</v>
      </c>
      <c r="D37" s="13">
        <v>15</v>
      </c>
    </row>
    <row r="38" spans="1:4" s="82" customFormat="1" ht="18" customHeight="1">
      <c r="A38" s="122">
        <v>29</v>
      </c>
      <c r="B38" s="125" t="s">
        <v>53</v>
      </c>
      <c r="C38" s="126" t="s">
        <v>13</v>
      </c>
      <c r="D38" s="13">
        <v>15</v>
      </c>
    </row>
    <row r="39" spans="1:4" s="82" customFormat="1" ht="18" customHeight="1">
      <c r="A39" s="100" t="s">
        <v>54</v>
      </c>
      <c r="B39" s="101" t="s">
        <v>55</v>
      </c>
      <c r="C39" s="102"/>
      <c r="D39" s="111"/>
    </row>
    <row r="40" spans="1:4" s="82" customFormat="1" ht="18" customHeight="1">
      <c r="A40" s="103">
        <v>30</v>
      </c>
      <c r="B40" s="106" t="s">
        <v>56</v>
      </c>
      <c r="C40" s="116" t="s">
        <v>57</v>
      </c>
      <c r="D40" s="13">
        <v>2800</v>
      </c>
    </row>
    <row r="41" spans="1:4" s="82" customFormat="1" ht="18" customHeight="1">
      <c r="A41" s="103">
        <v>31</v>
      </c>
      <c r="B41" s="106" t="s">
        <v>58</v>
      </c>
      <c r="C41" s="116" t="s">
        <v>34</v>
      </c>
      <c r="D41" s="13">
        <v>1800</v>
      </c>
    </row>
    <row r="42" spans="1:4" s="82" customFormat="1" ht="18" customHeight="1">
      <c r="A42" s="103">
        <v>32</v>
      </c>
      <c r="B42" s="106" t="s">
        <v>59</v>
      </c>
      <c r="C42" s="116" t="s">
        <v>9</v>
      </c>
      <c r="D42" s="13">
        <v>6</v>
      </c>
    </row>
    <row r="43" spans="1:4" s="82" customFormat="1" ht="18" customHeight="1">
      <c r="A43" s="103">
        <v>33</v>
      </c>
      <c r="B43" s="106" t="s">
        <v>60</v>
      </c>
      <c r="C43" s="116" t="s">
        <v>9</v>
      </c>
      <c r="D43" s="13">
        <v>10500</v>
      </c>
    </row>
    <row r="44" spans="1:205" s="87" customFormat="1" ht="18" customHeight="1">
      <c r="A44" s="127">
        <v>34</v>
      </c>
      <c r="B44" s="128" t="s">
        <v>61</v>
      </c>
      <c r="C44" s="129" t="s">
        <v>13</v>
      </c>
      <c r="D44" s="18">
        <v>90</v>
      </c>
      <c r="E44" s="82"/>
      <c r="F44" s="130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</row>
    <row r="45" spans="1:219" s="82" customFormat="1" ht="27" customHeight="1">
      <c r="A45" s="131" t="s">
        <v>62</v>
      </c>
      <c r="B45" s="131"/>
      <c r="C45" s="131"/>
      <c r="D45" s="131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1"/>
      <c r="HH45" s="91"/>
      <c r="HI45" s="91"/>
      <c r="HJ45" s="91"/>
      <c r="HK45" s="91"/>
    </row>
  </sheetData>
  <sheetProtection/>
  <mergeCells count="3">
    <mergeCell ref="A1:C1"/>
    <mergeCell ref="A2:D2"/>
    <mergeCell ref="A45:D45"/>
  </mergeCells>
  <printOptions horizontalCentered="1"/>
  <pageMargins left="0.15694444444444444" right="0.20069444444444445" top="0.5506944444444445" bottom="0.34930555555555554" header="0.20069444444444445" footer="0.11805555555555555"/>
  <pageSetup horizontalDpi="600" verticalDpi="600" orientation="portrait" paperSize="9" scale="85"/>
  <headerFooter scaleWithDoc="0" alignWithMargins="0">
    <oddFooter>&amp;C&amp;"宋体"&amp;12—6—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IA26"/>
  <sheetViews>
    <sheetView zoomScale="85" zoomScaleNormal="85" zoomScaleSheetLayoutView="100" workbookViewId="0" topLeftCell="A1">
      <selection activeCell="I22" sqref="I22"/>
    </sheetView>
  </sheetViews>
  <sheetFormatPr defaultColWidth="7.875" defaultRowHeight="15.75" customHeight="1"/>
  <cols>
    <col min="1" max="1" width="9.625" style="1" customWidth="1"/>
    <col min="2" max="6" width="16.50390625" style="1" customWidth="1"/>
    <col min="7" max="235" width="7.875" style="1" customWidth="1"/>
  </cols>
  <sheetData>
    <row r="1" spans="1:2" ht="21" customHeight="1">
      <c r="A1" s="33" t="s">
        <v>63</v>
      </c>
      <c r="B1" s="78"/>
    </row>
    <row r="2" spans="1:6" ht="33" customHeight="1">
      <c r="A2" s="25" t="s">
        <v>64</v>
      </c>
      <c r="B2" s="25"/>
      <c r="C2" s="25"/>
      <c r="D2" s="25"/>
      <c r="E2" s="25"/>
      <c r="F2" s="25"/>
    </row>
    <row r="3" spans="1:6" ht="21" customHeight="1">
      <c r="A3" s="6"/>
      <c r="B3" s="6"/>
      <c r="C3" s="6"/>
      <c r="D3" s="6"/>
      <c r="E3" s="6"/>
      <c r="F3" s="20" t="s">
        <v>65</v>
      </c>
    </row>
    <row r="4" spans="1:235" s="78" customFormat="1" ht="42.75" customHeight="1">
      <c r="A4" s="7" t="s">
        <v>66</v>
      </c>
      <c r="B4" s="22" t="s">
        <v>67</v>
      </c>
      <c r="C4" s="22" t="s">
        <v>68</v>
      </c>
      <c r="D4" s="22" t="s">
        <v>69</v>
      </c>
      <c r="E4" s="22" t="s">
        <v>17</v>
      </c>
      <c r="F4" s="79" t="s">
        <v>70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</row>
    <row r="5" spans="1:235" s="2" customFormat="1" ht="24.75" customHeight="1">
      <c r="A5" s="11" t="s">
        <v>71</v>
      </c>
      <c r="B5" s="80">
        <v>1100000</v>
      </c>
      <c r="C5" s="80">
        <v>450000</v>
      </c>
      <c r="D5" s="80">
        <v>100000</v>
      </c>
      <c r="E5" s="80">
        <v>100000</v>
      </c>
      <c r="F5" s="81">
        <v>3.5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</row>
    <row r="6" spans="1:235" s="2" customFormat="1" ht="24.75" customHeight="1">
      <c r="A6" s="11" t="s">
        <v>72</v>
      </c>
      <c r="B6" s="38">
        <v>200000</v>
      </c>
      <c r="C6" s="38">
        <v>115000</v>
      </c>
      <c r="D6" s="38">
        <v>60000</v>
      </c>
      <c r="E6" s="38">
        <v>25000</v>
      </c>
      <c r="F6" s="81">
        <v>3.5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</row>
    <row r="7" spans="1:235" s="2" customFormat="1" ht="24.75" customHeight="1">
      <c r="A7" s="11" t="s">
        <v>73</v>
      </c>
      <c r="B7" s="15">
        <v>150000</v>
      </c>
      <c r="C7" s="15">
        <v>25000</v>
      </c>
      <c r="D7" s="15">
        <v>5000</v>
      </c>
      <c r="E7" s="15">
        <v>15500</v>
      </c>
      <c r="F7" s="81">
        <v>3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</row>
    <row r="8" spans="1:235" s="2" customFormat="1" ht="24.75" customHeight="1">
      <c r="A8" s="11" t="s">
        <v>74</v>
      </c>
      <c r="B8" s="15">
        <v>30000</v>
      </c>
      <c r="C8" s="15">
        <v>10000</v>
      </c>
      <c r="D8" s="15">
        <v>1500</v>
      </c>
      <c r="E8" s="15">
        <v>2400</v>
      </c>
      <c r="F8" s="81">
        <v>3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</row>
    <row r="9" spans="1:235" s="2" customFormat="1" ht="24.75" customHeight="1">
      <c r="A9" s="11" t="s">
        <v>75</v>
      </c>
      <c r="B9" s="15">
        <v>45000</v>
      </c>
      <c r="C9" s="15">
        <v>25000</v>
      </c>
      <c r="D9" s="15">
        <v>2500</v>
      </c>
      <c r="E9" s="15">
        <v>2800</v>
      </c>
      <c r="F9" s="81">
        <v>3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</row>
    <row r="10" spans="1:235" s="2" customFormat="1" ht="24.75" customHeight="1">
      <c r="A10" s="11" t="s">
        <v>76</v>
      </c>
      <c r="B10" s="15">
        <v>80000</v>
      </c>
      <c r="C10" s="15">
        <v>33000</v>
      </c>
      <c r="D10" s="15">
        <v>5000</v>
      </c>
      <c r="E10" s="15">
        <v>6300</v>
      </c>
      <c r="F10" s="81">
        <v>3.5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</row>
    <row r="11" spans="1:235" s="2" customFormat="1" ht="24.75" customHeight="1">
      <c r="A11" s="11" t="s">
        <v>77</v>
      </c>
      <c r="B11" s="15">
        <v>25000</v>
      </c>
      <c r="C11" s="15">
        <v>22000</v>
      </c>
      <c r="D11" s="15">
        <v>2200</v>
      </c>
      <c r="E11" s="15">
        <v>1600</v>
      </c>
      <c r="F11" s="81">
        <v>3.5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</row>
    <row r="12" spans="1:235" s="2" customFormat="1" ht="24.75" customHeight="1">
      <c r="A12" s="11" t="s">
        <v>78</v>
      </c>
      <c r="B12" s="15">
        <v>25000</v>
      </c>
      <c r="C12" s="15">
        <v>7000</v>
      </c>
      <c r="D12" s="15">
        <v>1000</v>
      </c>
      <c r="E12" s="15">
        <v>1800</v>
      </c>
      <c r="F12" s="81">
        <v>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</row>
    <row r="13" spans="1:235" s="2" customFormat="1" ht="24.75" customHeight="1">
      <c r="A13" s="11" t="s">
        <v>79</v>
      </c>
      <c r="B13" s="15">
        <v>20000</v>
      </c>
      <c r="C13" s="15">
        <v>16000</v>
      </c>
      <c r="D13" s="15">
        <v>1600</v>
      </c>
      <c r="E13" s="15">
        <v>2500</v>
      </c>
      <c r="F13" s="81">
        <v>3.5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</row>
    <row r="14" spans="1:235" s="2" customFormat="1" ht="24.75" customHeight="1">
      <c r="A14" s="11" t="s">
        <v>80</v>
      </c>
      <c r="B14" s="15">
        <v>60000</v>
      </c>
      <c r="C14" s="15">
        <v>18000</v>
      </c>
      <c r="D14" s="15">
        <v>2800</v>
      </c>
      <c r="E14" s="15">
        <v>5000</v>
      </c>
      <c r="F14" s="81">
        <v>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</row>
    <row r="15" spans="1:235" s="2" customFormat="1" ht="24.75" customHeight="1">
      <c r="A15" s="11" t="s">
        <v>81</v>
      </c>
      <c r="B15" s="80">
        <v>25000</v>
      </c>
      <c r="C15" s="80">
        <v>15000</v>
      </c>
      <c r="D15" s="80">
        <v>1600</v>
      </c>
      <c r="E15" s="80">
        <v>2000</v>
      </c>
      <c r="F15" s="81">
        <v>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</row>
    <row r="16" spans="1:235" s="2" customFormat="1" ht="24.75" customHeight="1">
      <c r="A16" s="11" t="s">
        <v>82</v>
      </c>
      <c r="B16" s="15">
        <v>85000</v>
      </c>
      <c r="C16" s="15">
        <v>16000</v>
      </c>
      <c r="D16" s="15">
        <v>2000</v>
      </c>
      <c r="E16" s="15">
        <v>9000</v>
      </c>
      <c r="F16" s="81">
        <v>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</row>
    <row r="17" spans="1:235" s="2" customFormat="1" ht="24.75" customHeight="1">
      <c r="A17" s="11" t="s">
        <v>83</v>
      </c>
      <c r="B17" s="15">
        <v>45000</v>
      </c>
      <c r="C17" s="15">
        <v>8000</v>
      </c>
      <c r="D17" s="15">
        <v>1000</v>
      </c>
      <c r="E17" s="15">
        <v>6000</v>
      </c>
      <c r="F17" s="81">
        <v>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</row>
    <row r="18" spans="1:235" s="2" customFormat="1" ht="24.75" customHeight="1">
      <c r="A18" s="11" t="s">
        <v>84</v>
      </c>
      <c r="B18" s="15">
        <v>40000</v>
      </c>
      <c r="C18" s="15">
        <v>30000</v>
      </c>
      <c r="D18" s="15">
        <v>2500</v>
      </c>
      <c r="E18" s="15">
        <v>4200</v>
      </c>
      <c r="F18" s="81">
        <v>3.2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</row>
    <row r="19" spans="1:235" s="2" customFormat="1" ht="24.75" customHeight="1">
      <c r="A19" s="11" t="s">
        <v>85</v>
      </c>
      <c r="B19" s="80">
        <v>20000</v>
      </c>
      <c r="C19" s="80">
        <v>13000</v>
      </c>
      <c r="D19" s="80">
        <v>2000</v>
      </c>
      <c r="E19" s="80">
        <v>1900</v>
      </c>
      <c r="F19" s="81">
        <v>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</row>
    <row r="20" spans="1:235" s="2" customFormat="1" ht="24.75" customHeight="1">
      <c r="A20" s="11" t="s">
        <v>86</v>
      </c>
      <c r="B20" s="80">
        <v>65000</v>
      </c>
      <c r="C20" s="80">
        <v>34000</v>
      </c>
      <c r="D20" s="80">
        <v>1000</v>
      </c>
      <c r="E20" s="80">
        <v>2500</v>
      </c>
      <c r="F20" s="81">
        <v>3.5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</row>
    <row r="21" spans="1:235" s="2" customFormat="1" ht="24.75" customHeight="1">
      <c r="A21" s="11" t="s">
        <v>87</v>
      </c>
      <c r="B21" s="80">
        <v>50000</v>
      </c>
      <c r="C21" s="80">
        <v>17000</v>
      </c>
      <c r="D21" s="80">
        <v>2000</v>
      </c>
      <c r="E21" s="80">
        <v>2200</v>
      </c>
      <c r="F21" s="81">
        <v>3.5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</row>
    <row r="22" spans="1:235" s="2" customFormat="1" ht="24.75" customHeight="1">
      <c r="A22" s="11" t="s">
        <v>88</v>
      </c>
      <c r="B22" s="80">
        <v>40000</v>
      </c>
      <c r="C22" s="80">
        <v>13000</v>
      </c>
      <c r="D22" s="80">
        <v>2000</v>
      </c>
      <c r="E22" s="80">
        <v>2600</v>
      </c>
      <c r="F22" s="81">
        <v>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</row>
    <row r="23" spans="1:235" s="2" customFormat="1" ht="24.75" customHeight="1">
      <c r="A23" s="11" t="s">
        <v>89</v>
      </c>
      <c r="B23" s="15">
        <v>35000</v>
      </c>
      <c r="C23" s="15">
        <v>13000</v>
      </c>
      <c r="D23" s="15">
        <v>1000</v>
      </c>
      <c r="E23" s="15">
        <v>2500</v>
      </c>
      <c r="F23" s="81">
        <v>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</row>
    <row r="24" spans="1:235" s="2" customFormat="1" ht="24.75" customHeight="1">
      <c r="A24" s="11" t="s">
        <v>90</v>
      </c>
      <c r="B24" s="15">
        <v>15000</v>
      </c>
      <c r="C24" s="15">
        <v>4000</v>
      </c>
      <c r="D24" s="15">
        <v>1000</v>
      </c>
      <c r="E24" s="15">
        <v>1200</v>
      </c>
      <c r="F24" s="81">
        <v>3.5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</row>
    <row r="25" spans="1:235" s="2" customFormat="1" ht="24.75" customHeight="1">
      <c r="A25" s="11" t="s">
        <v>91</v>
      </c>
      <c r="B25" s="15">
        <v>30000</v>
      </c>
      <c r="C25" s="15">
        <v>10000</v>
      </c>
      <c r="D25" s="15">
        <v>1500</v>
      </c>
      <c r="E25" s="15">
        <v>1800</v>
      </c>
      <c r="F25" s="81">
        <v>3.5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</row>
    <row r="26" spans="1:235" s="2" customFormat="1" ht="24.75" customHeight="1">
      <c r="A26" s="16" t="s">
        <v>92</v>
      </c>
      <c r="B26" s="24">
        <v>15000</v>
      </c>
      <c r="C26" s="24">
        <v>6000</v>
      </c>
      <c r="D26" s="24">
        <v>800</v>
      </c>
      <c r="E26" s="24">
        <v>1200</v>
      </c>
      <c r="F26" s="18">
        <v>3.5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</row>
  </sheetData>
  <sheetProtection/>
  <mergeCells count="1">
    <mergeCell ref="A2:F2"/>
  </mergeCells>
  <printOptions horizontalCentered="1"/>
  <pageMargins left="0.20069444444444445" right="0.20069444444444445" top="0.7513888888888889" bottom="0.3104166666666667" header="0.11805555555555555" footer="0.11805555555555555"/>
  <pageSetup horizontalDpi="600" verticalDpi="600" orientation="portrait" paperSize="9"/>
  <headerFooter scaleWithDoc="0" alignWithMargins="0">
    <oddFooter>&amp;C&amp;"宋体"&amp;12—7—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E28"/>
  <sheetViews>
    <sheetView zoomScale="85" zoomScaleNormal="85" zoomScaleSheetLayoutView="100" workbookViewId="0" topLeftCell="A2">
      <selection activeCell="D6" sqref="D6"/>
    </sheetView>
  </sheetViews>
  <sheetFormatPr defaultColWidth="7.875" defaultRowHeight="14.25" customHeight="1"/>
  <cols>
    <col min="1" max="1" width="9.25390625" style="51" customWidth="1"/>
    <col min="2" max="2" width="19.125" style="52" customWidth="1"/>
    <col min="3" max="3" width="21.125" style="52" customWidth="1"/>
    <col min="4" max="4" width="21.625" style="52" customWidth="1"/>
    <col min="5" max="5" width="17.75390625" style="51" customWidth="1"/>
    <col min="6" max="229" width="7.875" style="51" customWidth="1"/>
  </cols>
  <sheetData>
    <row r="1" spans="1:2" s="3" customFormat="1" ht="15" customHeight="1">
      <c r="A1" s="53" t="s">
        <v>93</v>
      </c>
      <c r="B1" s="10"/>
    </row>
    <row r="2" spans="1:5" s="32" customFormat="1" ht="30.75" customHeight="1">
      <c r="A2" s="6" t="s">
        <v>94</v>
      </c>
      <c r="B2" s="6"/>
      <c r="C2" s="6"/>
      <c r="D2" s="6"/>
      <c r="E2" s="6"/>
    </row>
    <row r="3" spans="1:5" s="32" customFormat="1" ht="21.75" customHeight="1">
      <c r="A3" s="54"/>
      <c r="B3" s="55"/>
      <c r="C3" s="52"/>
      <c r="D3" s="56"/>
      <c r="E3" s="36" t="s">
        <v>95</v>
      </c>
    </row>
    <row r="4" spans="1:5" s="32" customFormat="1" ht="13.5" customHeight="1">
      <c r="A4" s="57" t="s">
        <v>66</v>
      </c>
      <c r="B4" s="58" t="s">
        <v>96</v>
      </c>
      <c r="C4" s="59"/>
      <c r="D4" s="59"/>
      <c r="E4" s="60" t="s">
        <v>97</v>
      </c>
    </row>
    <row r="5" spans="1:5" s="32" customFormat="1" ht="36.75" customHeight="1">
      <c r="A5" s="61"/>
      <c r="B5" s="62"/>
      <c r="C5" s="63" t="s">
        <v>98</v>
      </c>
      <c r="D5" s="64" t="s">
        <v>99</v>
      </c>
      <c r="E5" s="65"/>
    </row>
    <row r="6" spans="1:5" s="32" customFormat="1" ht="24.75" customHeight="1">
      <c r="A6" s="11" t="s">
        <v>71</v>
      </c>
      <c r="B6" s="66">
        <f>SUM(B7:B28)</f>
        <v>5081.003300000001</v>
      </c>
      <c r="C6" s="67">
        <f>SUM(C7:C28)</f>
        <v>4023.9986303999995</v>
      </c>
      <c r="D6" s="68">
        <f>SUM(D7:D28)</f>
        <v>215.40999999999997</v>
      </c>
      <c r="E6" s="13">
        <v>2633.8</v>
      </c>
    </row>
    <row r="7" spans="1:5" s="32" customFormat="1" ht="24.75" customHeight="1">
      <c r="A7" s="11" t="s">
        <v>72</v>
      </c>
      <c r="B7" s="66">
        <v>809.38</v>
      </c>
      <c r="C7" s="30">
        <v>620</v>
      </c>
      <c r="D7" s="68">
        <v>22.99</v>
      </c>
      <c r="E7" s="13">
        <v>123</v>
      </c>
    </row>
    <row r="8" spans="1:5" s="32" customFormat="1" ht="24.75" customHeight="1">
      <c r="A8" s="11" t="s">
        <v>73</v>
      </c>
      <c r="B8" s="69">
        <v>1140.1333</v>
      </c>
      <c r="C8" s="70">
        <v>1086.09</v>
      </c>
      <c r="D8" s="69">
        <v>17.8</v>
      </c>
      <c r="E8" s="13">
        <v>0.7</v>
      </c>
    </row>
    <row r="9" spans="1:5" s="32" customFormat="1" ht="24.75" customHeight="1">
      <c r="A9" s="11" t="s">
        <v>74</v>
      </c>
      <c r="B9" s="66">
        <v>133.81</v>
      </c>
      <c r="C9" s="70">
        <v>110.11</v>
      </c>
      <c r="D9" s="68">
        <v>4.5</v>
      </c>
      <c r="E9" s="13">
        <v>9.2</v>
      </c>
    </row>
    <row r="10" spans="1:5" s="32" customFormat="1" ht="24.75" customHeight="1">
      <c r="A10" s="11" t="s">
        <v>75</v>
      </c>
      <c r="B10" s="66">
        <v>142.32</v>
      </c>
      <c r="C10" s="30">
        <v>98.21</v>
      </c>
      <c r="D10" s="68">
        <v>9.91</v>
      </c>
      <c r="E10" s="13">
        <v>212.2</v>
      </c>
    </row>
    <row r="11" spans="1:5" s="32" customFormat="1" ht="24.75" customHeight="1">
      <c r="A11" s="11" t="s">
        <v>77</v>
      </c>
      <c r="B11" s="71">
        <v>82.45</v>
      </c>
      <c r="C11" s="30">
        <v>48.26</v>
      </c>
      <c r="D11" s="68">
        <v>8.26</v>
      </c>
      <c r="E11" s="13">
        <v>100.9</v>
      </c>
    </row>
    <row r="12" spans="1:5" s="32" customFormat="1" ht="24.75" customHeight="1">
      <c r="A12" s="11" t="s">
        <v>78</v>
      </c>
      <c r="B12" s="72">
        <v>52.47</v>
      </c>
      <c r="C12" s="70">
        <v>30.05</v>
      </c>
      <c r="D12" s="68">
        <v>6.97</v>
      </c>
      <c r="E12" s="13">
        <v>131.9</v>
      </c>
    </row>
    <row r="13" spans="1:5" s="32" customFormat="1" ht="24.75" customHeight="1">
      <c r="A13" s="11" t="s">
        <v>79</v>
      </c>
      <c r="B13" s="71">
        <v>112.53</v>
      </c>
      <c r="C13" s="30">
        <v>63.71</v>
      </c>
      <c r="D13" s="68">
        <v>10.92</v>
      </c>
      <c r="E13" s="13">
        <v>166.7</v>
      </c>
    </row>
    <row r="14" spans="1:5" s="32" customFormat="1" ht="24.75" customHeight="1">
      <c r="A14" s="11" t="s">
        <v>80</v>
      </c>
      <c r="B14" s="72">
        <v>229.69</v>
      </c>
      <c r="C14" s="70">
        <v>200.25</v>
      </c>
      <c r="D14" s="68">
        <v>10.86</v>
      </c>
      <c r="E14" s="13">
        <v>107</v>
      </c>
    </row>
    <row r="15" spans="1:5" s="32" customFormat="1" ht="24.75" customHeight="1">
      <c r="A15" s="11" t="s">
        <v>81</v>
      </c>
      <c r="B15" s="71">
        <v>36.48</v>
      </c>
      <c r="C15" s="30">
        <v>19.5</v>
      </c>
      <c r="D15" s="68">
        <v>6.39</v>
      </c>
      <c r="E15" s="13">
        <v>142.5</v>
      </c>
    </row>
    <row r="16" spans="1:5" s="32" customFormat="1" ht="24.75" customHeight="1">
      <c r="A16" s="11" t="s">
        <v>82</v>
      </c>
      <c r="B16" s="72">
        <v>609.27</v>
      </c>
      <c r="C16" s="70">
        <v>535.8</v>
      </c>
      <c r="D16" s="68">
        <v>7.66</v>
      </c>
      <c r="E16" s="13">
        <v>6.2</v>
      </c>
    </row>
    <row r="17" spans="1:5" s="32" customFormat="1" ht="24.75" customHeight="1">
      <c r="A17" s="11" t="s">
        <v>83</v>
      </c>
      <c r="B17" s="72">
        <v>264.34</v>
      </c>
      <c r="C17" s="70">
        <v>198.57</v>
      </c>
      <c r="D17" s="68">
        <v>5.55</v>
      </c>
      <c r="E17" s="13">
        <v>0.2</v>
      </c>
    </row>
    <row r="18" spans="1:5" s="32" customFormat="1" ht="24.75" customHeight="1">
      <c r="A18" s="11" t="s">
        <v>84</v>
      </c>
      <c r="B18" s="72">
        <v>173.39</v>
      </c>
      <c r="C18" s="70">
        <v>120.62</v>
      </c>
      <c r="D18" s="68">
        <v>8.85</v>
      </c>
      <c r="E18" s="13">
        <v>152</v>
      </c>
    </row>
    <row r="19" spans="1:5" s="32" customFormat="1" ht="24.75" customHeight="1">
      <c r="A19" s="11" t="s">
        <v>76</v>
      </c>
      <c r="B19" s="72">
        <v>454.34</v>
      </c>
      <c r="C19" s="70">
        <v>360.69</v>
      </c>
      <c r="D19" s="68">
        <v>13.41</v>
      </c>
      <c r="E19" s="13">
        <v>51</v>
      </c>
    </row>
    <row r="20" spans="1:5" s="32" customFormat="1" ht="24.75" customHeight="1">
      <c r="A20" s="11" t="s">
        <v>85</v>
      </c>
      <c r="B20" s="71">
        <v>54.97</v>
      </c>
      <c r="C20" s="30">
        <v>35.48</v>
      </c>
      <c r="D20" s="68">
        <v>6.17</v>
      </c>
      <c r="E20" s="13">
        <v>123</v>
      </c>
    </row>
    <row r="21" spans="1:5" s="32" customFormat="1" ht="24.75" customHeight="1">
      <c r="A21" s="11" t="s">
        <v>86</v>
      </c>
      <c r="B21" s="71">
        <v>130.77</v>
      </c>
      <c r="C21" s="67">
        <v>75.6961764</v>
      </c>
      <c r="D21" s="68">
        <v>13.94</v>
      </c>
      <c r="E21" s="13">
        <v>272.5</v>
      </c>
    </row>
    <row r="22" spans="1:5" s="32" customFormat="1" ht="24.75" customHeight="1">
      <c r="A22" s="11" t="s">
        <v>87</v>
      </c>
      <c r="B22" s="71">
        <v>108.05</v>
      </c>
      <c r="C22" s="67">
        <v>68.273576</v>
      </c>
      <c r="D22" s="68">
        <v>13.26</v>
      </c>
      <c r="E22" s="13">
        <v>260</v>
      </c>
    </row>
    <row r="23" spans="1:5" s="32" customFormat="1" ht="24.75" customHeight="1">
      <c r="A23" s="11" t="s">
        <v>88</v>
      </c>
      <c r="B23" s="71">
        <v>92.45</v>
      </c>
      <c r="C23" s="67">
        <v>61.9608478</v>
      </c>
      <c r="D23" s="68">
        <v>9.79</v>
      </c>
      <c r="E23" s="13">
        <v>159</v>
      </c>
    </row>
    <row r="24" spans="1:5" s="32" customFormat="1" ht="24.75" customHeight="1">
      <c r="A24" s="11" t="s">
        <v>89</v>
      </c>
      <c r="B24" s="72">
        <v>86.18</v>
      </c>
      <c r="C24" s="73">
        <v>50.9780302</v>
      </c>
      <c r="D24" s="68">
        <v>8.19</v>
      </c>
      <c r="E24" s="13">
        <v>157.8</v>
      </c>
    </row>
    <row r="25" spans="1:5" s="32" customFormat="1" ht="24.75" customHeight="1">
      <c r="A25" s="11" t="s">
        <v>90</v>
      </c>
      <c r="B25" s="71">
        <v>66.25</v>
      </c>
      <c r="C25" s="67">
        <v>45</v>
      </c>
      <c r="D25" s="68">
        <v>4.79</v>
      </c>
      <c r="E25" s="13">
        <v>102.3</v>
      </c>
    </row>
    <row r="26" spans="1:5" s="32" customFormat="1" ht="24.75" customHeight="1">
      <c r="A26" s="11" t="s">
        <v>91</v>
      </c>
      <c r="B26" s="71">
        <v>80.52</v>
      </c>
      <c r="C26" s="67">
        <v>52</v>
      </c>
      <c r="D26" s="68">
        <v>10.64</v>
      </c>
      <c r="E26" s="13">
        <v>237.4</v>
      </c>
    </row>
    <row r="27" spans="1:5" s="32" customFormat="1" ht="24.75" customHeight="1">
      <c r="A27" s="11" t="s">
        <v>92</v>
      </c>
      <c r="B27" s="72">
        <v>35.39</v>
      </c>
      <c r="C27" s="70">
        <v>18.69</v>
      </c>
      <c r="D27" s="68">
        <v>5.91</v>
      </c>
      <c r="E27" s="13">
        <v>118.3</v>
      </c>
    </row>
    <row r="28" spans="1:5" s="32" customFormat="1" ht="24.75" customHeight="1">
      <c r="A28" s="46" t="s">
        <v>100</v>
      </c>
      <c r="B28" s="74">
        <v>185.82</v>
      </c>
      <c r="C28" s="75">
        <v>124.06</v>
      </c>
      <c r="D28" s="76">
        <v>8.65</v>
      </c>
      <c r="E28" s="77" t="s">
        <v>101</v>
      </c>
    </row>
  </sheetData>
  <sheetProtection/>
  <mergeCells count="4">
    <mergeCell ref="A2:E2"/>
    <mergeCell ref="A4:A5"/>
    <mergeCell ref="B4:B5"/>
    <mergeCell ref="E4:E5"/>
  </mergeCells>
  <printOptions horizontalCentered="1"/>
  <pageMargins left="0.23958333333333334" right="0.23958333333333334" top="0.6680555555555555" bottom="0.34930555555555554" header="0.23958333333333334" footer="0.20069444444444445"/>
  <pageSetup horizontalDpi="600" verticalDpi="600" orientation="portrait" paperSize="9"/>
  <headerFooter scaleWithDoc="0" alignWithMargins="0">
    <oddFooter>&amp;C&amp;"宋体"&amp;12—8—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D28"/>
  <sheetViews>
    <sheetView zoomScale="85" zoomScaleNormal="85" zoomScaleSheetLayoutView="100" workbookViewId="0" topLeftCell="A1">
      <selection activeCell="B7" sqref="B7"/>
    </sheetView>
  </sheetViews>
  <sheetFormatPr defaultColWidth="7.875" defaultRowHeight="15.75" customHeight="1"/>
  <cols>
    <col min="1" max="1" width="10.75390625" style="3" customWidth="1"/>
    <col min="2" max="4" width="23.25390625" style="3" customWidth="1"/>
    <col min="5" max="238" width="7.875" style="3" customWidth="1"/>
  </cols>
  <sheetData>
    <row r="1" spans="1:3" ht="13.5" customHeight="1">
      <c r="A1" s="33" t="s">
        <v>102</v>
      </c>
      <c r="B1" s="10"/>
      <c r="C1" s="10"/>
    </row>
    <row r="2" spans="1:4" ht="31.5" customHeight="1">
      <c r="A2" s="25" t="s">
        <v>103</v>
      </c>
      <c r="B2" s="25"/>
      <c r="C2" s="25"/>
      <c r="D2" s="25"/>
    </row>
    <row r="3" spans="1:4" ht="19.5" customHeight="1">
      <c r="A3" s="34"/>
      <c r="B3" s="34"/>
      <c r="C3" s="35"/>
      <c r="D3" s="20" t="s">
        <v>104</v>
      </c>
    </row>
    <row r="4" spans="1:4" s="43" customFormat="1" ht="48" customHeight="1">
      <c r="A4" s="7" t="s">
        <v>66</v>
      </c>
      <c r="B4" s="8" t="s">
        <v>105</v>
      </c>
      <c r="C4" s="9" t="s">
        <v>106</v>
      </c>
      <c r="D4" s="9" t="s">
        <v>30</v>
      </c>
    </row>
    <row r="5" spans="1:4" s="43" customFormat="1" ht="24.75" customHeight="1">
      <c r="A5" s="11" t="s">
        <v>71</v>
      </c>
      <c r="B5" s="15">
        <v>3410</v>
      </c>
      <c r="C5" s="15">
        <v>3530</v>
      </c>
      <c r="D5" s="44">
        <v>90</v>
      </c>
    </row>
    <row r="6" spans="1:4" s="43" customFormat="1" ht="24.75" customHeight="1">
      <c r="A6" s="11" t="s">
        <v>72</v>
      </c>
      <c r="B6" s="45">
        <v>629</v>
      </c>
      <c r="C6" s="45">
        <v>600</v>
      </c>
      <c r="D6" s="44">
        <v>90</v>
      </c>
    </row>
    <row r="7" spans="1:4" s="43" customFormat="1" ht="24.75" customHeight="1">
      <c r="A7" s="11" t="s">
        <v>73</v>
      </c>
      <c r="B7" s="45">
        <v>1143</v>
      </c>
      <c r="C7" s="45">
        <v>1140.3</v>
      </c>
      <c r="D7" s="44">
        <v>90</v>
      </c>
    </row>
    <row r="8" spans="1:4" s="43" customFormat="1" ht="24.75" customHeight="1">
      <c r="A8" s="11" t="s">
        <v>74</v>
      </c>
      <c r="B8" s="45">
        <v>104</v>
      </c>
      <c r="C8" s="45">
        <v>106.5</v>
      </c>
      <c r="D8" s="44">
        <v>90</v>
      </c>
    </row>
    <row r="9" spans="1:4" s="43" customFormat="1" ht="24.75" customHeight="1">
      <c r="A9" s="11" t="s">
        <v>75</v>
      </c>
      <c r="B9" s="45">
        <v>87</v>
      </c>
      <c r="C9" s="45">
        <v>84</v>
      </c>
      <c r="D9" s="44">
        <v>90</v>
      </c>
    </row>
    <row r="10" spans="1:4" s="43" customFormat="1" ht="24.75" customHeight="1">
      <c r="A10" s="11" t="s">
        <v>77</v>
      </c>
      <c r="B10" s="45">
        <v>32</v>
      </c>
      <c r="C10" s="45">
        <v>40.5</v>
      </c>
      <c r="D10" s="44">
        <v>90</v>
      </c>
    </row>
    <row r="11" spans="1:4" s="43" customFormat="1" ht="24.75" customHeight="1">
      <c r="A11" s="11" t="s">
        <v>78</v>
      </c>
      <c r="B11" s="45">
        <v>24</v>
      </c>
      <c r="C11" s="45">
        <v>28.5</v>
      </c>
      <c r="D11" s="44">
        <v>90</v>
      </c>
    </row>
    <row r="12" spans="1:4" s="43" customFormat="1" ht="24.75" customHeight="1">
      <c r="A12" s="11" t="s">
        <v>79</v>
      </c>
      <c r="B12" s="45">
        <v>35</v>
      </c>
      <c r="C12" s="45">
        <v>53</v>
      </c>
      <c r="D12" s="44">
        <v>90</v>
      </c>
    </row>
    <row r="13" spans="1:4" s="43" customFormat="1" ht="24.75" customHeight="1">
      <c r="A13" s="11" t="s">
        <v>80</v>
      </c>
      <c r="B13" s="45">
        <v>128.5</v>
      </c>
      <c r="C13" s="45">
        <v>149.7</v>
      </c>
      <c r="D13" s="44">
        <v>90</v>
      </c>
    </row>
    <row r="14" spans="1:4" s="43" customFormat="1" ht="24.75" customHeight="1">
      <c r="A14" s="11" t="s">
        <v>81</v>
      </c>
      <c r="B14" s="45">
        <v>23.5</v>
      </c>
      <c r="C14" s="45">
        <v>22.1</v>
      </c>
      <c r="D14" s="44">
        <v>90</v>
      </c>
    </row>
    <row r="15" spans="1:4" s="43" customFormat="1" ht="24.75" customHeight="1">
      <c r="A15" s="11" t="s">
        <v>82</v>
      </c>
      <c r="B15" s="45">
        <v>420</v>
      </c>
      <c r="C15" s="45">
        <v>436.9</v>
      </c>
      <c r="D15" s="44">
        <v>90</v>
      </c>
    </row>
    <row r="16" spans="1:4" s="43" customFormat="1" ht="24.75" customHeight="1">
      <c r="A16" s="11" t="s">
        <v>83</v>
      </c>
      <c r="B16" s="45">
        <v>156</v>
      </c>
      <c r="C16" s="45">
        <v>157.8</v>
      </c>
      <c r="D16" s="44">
        <v>90</v>
      </c>
    </row>
    <row r="17" spans="1:4" s="43" customFormat="1" ht="24.75" customHeight="1">
      <c r="A17" s="11" t="s">
        <v>84</v>
      </c>
      <c r="B17" s="45">
        <v>88</v>
      </c>
      <c r="C17" s="45">
        <v>96</v>
      </c>
      <c r="D17" s="44">
        <v>90</v>
      </c>
    </row>
    <row r="18" spans="1:4" s="43" customFormat="1" ht="24.75" customHeight="1">
      <c r="A18" s="11" t="s">
        <v>76</v>
      </c>
      <c r="B18" s="45">
        <v>270</v>
      </c>
      <c r="C18" s="45">
        <v>264.7</v>
      </c>
      <c r="D18" s="44">
        <v>90</v>
      </c>
    </row>
    <row r="19" spans="1:4" s="43" customFormat="1" ht="24.75" customHeight="1">
      <c r="A19" s="11" t="s">
        <v>85</v>
      </c>
      <c r="B19" s="45">
        <v>19</v>
      </c>
      <c r="C19" s="45">
        <v>30.24</v>
      </c>
      <c r="D19" s="44">
        <v>90</v>
      </c>
    </row>
    <row r="20" spans="1:4" s="43" customFormat="1" ht="24.75" customHeight="1">
      <c r="A20" s="11" t="s">
        <v>86</v>
      </c>
      <c r="B20" s="45">
        <v>45</v>
      </c>
      <c r="C20" s="45">
        <v>46.8</v>
      </c>
      <c r="D20" s="44">
        <v>90</v>
      </c>
    </row>
    <row r="21" spans="1:4" s="43" customFormat="1" ht="24.75" customHeight="1">
      <c r="A21" s="11" t="s">
        <v>87</v>
      </c>
      <c r="B21" s="45">
        <v>29.5</v>
      </c>
      <c r="C21" s="45">
        <v>34.98</v>
      </c>
      <c r="D21" s="44">
        <v>90</v>
      </c>
    </row>
    <row r="22" spans="1:4" s="43" customFormat="1" ht="24.75" customHeight="1">
      <c r="A22" s="11" t="s">
        <v>88</v>
      </c>
      <c r="B22" s="45">
        <v>51.5</v>
      </c>
      <c r="C22" s="45">
        <v>54.27</v>
      </c>
      <c r="D22" s="44">
        <v>90</v>
      </c>
    </row>
    <row r="23" spans="1:4" s="43" customFormat="1" ht="24.75" customHeight="1">
      <c r="A23" s="11" t="s">
        <v>89</v>
      </c>
      <c r="B23" s="45">
        <v>43.5</v>
      </c>
      <c r="C23" s="45">
        <v>40</v>
      </c>
      <c r="D23" s="44">
        <v>90</v>
      </c>
    </row>
    <row r="24" spans="1:4" s="43" customFormat="1" ht="24.75" customHeight="1">
      <c r="A24" s="11" t="s">
        <v>90</v>
      </c>
      <c r="B24" s="45">
        <v>36.5</v>
      </c>
      <c r="C24" s="45">
        <v>36.21</v>
      </c>
      <c r="D24" s="44">
        <v>90</v>
      </c>
    </row>
    <row r="25" spans="1:4" s="43" customFormat="1" ht="24.75" customHeight="1">
      <c r="A25" s="11" t="s">
        <v>91</v>
      </c>
      <c r="B25" s="45">
        <v>26.5</v>
      </c>
      <c r="C25" s="45">
        <v>21.3</v>
      </c>
      <c r="D25" s="44">
        <v>90</v>
      </c>
    </row>
    <row r="26" spans="1:4" s="43" customFormat="1" ht="24.75" customHeight="1">
      <c r="A26" s="11" t="s">
        <v>92</v>
      </c>
      <c r="B26" s="45">
        <v>18.5</v>
      </c>
      <c r="C26" s="45">
        <v>20.6</v>
      </c>
      <c r="D26" s="44">
        <v>90</v>
      </c>
    </row>
    <row r="27" spans="1:4" s="43" customFormat="1" ht="24.75" customHeight="1">
      <c r="A27" s="46" t="s">
        <v>100</v>
      </c>
      <c r="B27" s="47" t="s">
        <v>101</v>
      </c>
      <c r="C27" s="24">
        <v>65.6</v>
      </c>
      <c r="D27" s="48" t="s">
        <v>101</v>
      </c>
    </row>
    <row r="28" spans="1:3" ht="15.75" customHeight="1">
      <c r="A28" s="49"/>
      <c r="B28" s="50"/>
      <c r="C28" s="50"/>
    </row>
  </sheetData>
  <sheetProtection/>
  <mergeCells count="1">
    <mergeCell ref="A2:D2"/>
  </mergeCells>
  <printOptions horizontalCentered="1"/>
  <pageMargins left="0.34930555555555554" right="0.34930555555555554" top="0.6680555555555555" bottom="0.3104166666666667" header="0.23958333333333334" footer="0.15694444444444444"/>
  <pageSetup horizontalDpi="600" verticalDpi="600" orientation="portrait" paperSize="9"/>
  <headerFooter scaleWithDoc="0" alignWithMargins="0">
    <oddFooter>&amp;C&amp;"宋体"&amp;12—9—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IC27"/>
  <sheetViews>
    <sheetView zoomScale="85" zoomScaleNormal="85" zoomScaleSheetLayoutView="100" workbookViewId="0" topLeftCell="A1">
      <selection activeCell="A2" sqref="A2:D2"/>
    </sheetView>
  </sheetViews>
  <sheetFormatPr defaultColWidth="7.875" defaultRowHeight="15.75" customHeight="1"/>
  <cols>
    <col min="1" max="1" width="10.875" style="3" customWidth="1"/>
    <col min="2" max="3" width="25.875" style="32" customWidth="1"/>
    <col min="4" max="4" width="25.875" style="3" customWidth="1"/>
    <col min="5" max="237" width="7.875" style="3" customWidth="1"/>
  </cols>
  <sheetData>
    <row r="1" spans="1:3" ht="18" customHeight="1">
      <c r="A1" s="33" t="s">
        <v>107</v>
      </c>
      <c r="B1" s="10"/>
      <c r="C1" s="10"/>
    </row>
    <row r="2" spans="1:4" s="32" customFormat="1" ht="30.75" customHeight="1">
      <c r="A2" s="25" t="s">
        <v>108</v>
      </c>
      <c r="B2" s="25"/>
      <c r="C2" s="25"/>
      <c r="D2" s="25"/>
    </row>
    <row r="3" spans="1:4" s="32" customFormat="1" ht="22.5" customHeight="1">
      <c r="A3" s="34"/>
      <c r="B3" s="34"/>
      <c r="C3" s="35"/>
      <c r="D3" s="36" t="s">
        <v>109</v>
      </c>
    </row>
    <row r="4" spans="1:237" s="2" customFormat="1" ht="37.5" customHeight="1">
      <c r="A4" s="7" t="s">
        <v>66</v>
      </c>
      <c r="B4" s="9" t="s">
        <v>110</v>
      </c>
      <c r="C4" s="9" t="s">
        <v>35</v>
      </c>
      <c r="D4" s="9" t="s">
        <v>36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</row>
    <row r="5" spans="1:237" s="2" customFormat="1" ht="24.75" customHeight="1">
      <c r="A5" s="11" t="s">
        <v>71</v>
      </c>
      <c r="B5" s="38">
        <v>32133031.852197435</v>
      </c>
      <c r="C5" s="39">
        <v>915644</v>
      </c>
      <c r="D5" s="40">
        <v>467340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</row>
    <row r="6" spans="1:237" s="2" customFormat="1" ht="24.75" customHeight="1">
      <c r="A6" s="11" t="s">
        <v>72</v>
      </c>
      <c r="B6" s="38">
        <v>6720746.756025121</v>
      </c>
      <c r="C6" s="39">
        <v>264900</v>
      </c>
      <c r="D6" s="13">
        <v>84500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</row>
    <row r="7" spans="1:237" s="2" customFormat="1" ht="24.75" customHeight="1">
      <c r="A7" s="11" t="s">
        <v>73</v>
      </c>
      <c r="B7" s="38">
        <v>9072374.165449921</v>
      </c>
      <c r="C7" s="39">
        <v>270040</v>
      </c>
      <c r="D7" s="13">
        <v>118290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</row>
    <row r="8" spans="1:237" s="2" customFormat="1" ht="24.75" customHeight="1">
      <c r="A8" s="11" t="s">
        <v>74</v>
      </c>
      <c r="B8" s="38">
        <v>1007062.7215375999</v>
      </c>
      <c r="C8" s="39">
        <v>31337</v>
      </c>
      <c r="D8" s="13">
        <v>17407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</row>
    <row r="9" spans="1:237" s="2" customFormat="1" ht="24.75" customHeight="1">
      <c r="A9" s="11" t="s">
        <v>75</v>
      </c>
      <c r="B9" s="38">
        <v>412310.31742977997</v>
      </c>
      <c r="C9" s="39">
        <v>12000</v>
      </c>
      <c r="D9" s="13">
        <v>4900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</row>
    <row r="10" spans="1:237" s="2" customFormat="1" ht="24.75" customHeight="1">
      <c r="A10" s="11" t="s">
        <v>77</v>
      </c>
      <c r="B10" s="38">
        <v>258639.74100354497</v>
      </c>
      <c r="C10" s="39">
        <v>7090</v>
      </c>
      <c r="D10" s="13">
        <v>7203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</row>
    <row r="11" spans="1:237" s="2" customFormat="1" ht="24.75" customHeight="1">
      <c r="A11" s="11" t="s">
        <v>78</v>
      </c>
      <c r="B11" s="38">
        <v>191522.30307911997</v>
      </c>
      <c r="C11" s="39">
        <v>4300</v>
      </c>
      <c r="D11" s="13">
        <v>3430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</row>
    <row r="12" spans="1:237" s="2" customFormat="1" ht="24.75" customHeight="1">
      <c r="A12" s="11" t="s">
        <v>79</v>
      </c>
      <c r="B12" s="38">
        <v>313034.058592475</v>
      </c>
      <c r="C12" s="39">
        <v>6698</v>
      </c>
      <c r="D12" s="13">
        <v>6592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</row>
    <row r="13" spans="1:237" s="2" customFormat="1" ht="24.75" customHeight="1">
      <c r="A13" s="11" t="s">
        <v>80</v>
      </c>
      <c r="B13" s="38">
        <v>1178119.38495576</v>
      </c>
      <c r="C13" s="39">
        <v>26554</v>
      </c>
      <c r="D13" s="13">
        <v>24000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</row>
    <row r="14" spans="1:237" s="2" customFormat="1" ht="24.75" customHeight="1">
      <c r="A14" s="11" t="s">
        <v>81</v>
      </c>
      <c r="B14" s="38">
        <v>148285.37573173497</v>
      </c>
      <c r="C14" s="39">
        <v>4156</v>
      </c>
      <c r="D14" s="13">
        <v>3012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</row>
    <row r="15" spans="1:237" s="2" customFormat="1" ht="24.75" customHeight="1">
      <c r="A15" s="11" t="s">
        <v>82</v>
      </c>
      <c r="B15" s="38">
        <v>3972212.0935047204</v>
      </c>
      <c r="C15" s="39">
        <v>116829</v>
      </c>
      <c r="D15" s="13">
        <v>61832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</row>
    <row r="16" spans="1:237" s="2" customFormat="1" ht="24.75" customHeight="1">
      <c r="A16" s="11" t="s">
        <v>83</v>
      </c>
      <c r="B16" s="38">
        <v>1492572.1075210404</v>
      </c>
      <c r="C16" s="39">
        <v>37488</v>
      </c>
      <c r="D16" s="13">
        <v>18152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</row>
    <row r="17" spans="1:237" s="2" customFormat="1" ht="24.75" customHeight="1">
      <c r="A17" s="11" t="s">
        <v>84</v>
      </c>
      <c r="B17" s="38">
        <v>760689.0017282402</v>
      </c>
      <c r="C17" s="39">
        <v>16600</v>
      </c>
      <c r="D17" s="13">
        <v>14273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</row>
    <row r="18" spans="1:237" s="2" customFormat="1" ht="24.75" customHeight="1">
      <c r="A18" s="11" t="s">
        <v>76</v>
      </c>
      <c r="B18" s="38">
        <v>2313692.1062372</v>
      </c>
      <c r="C18" s="39">
        <v>58920</v>
      </c>
      <c r="D18" s="13">
        <v>50205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</row>
    <row r="19" spans="1:237" s="2" customFormat="1" ht="24.75" customHeight="1">
      <c r="A19" s="11" t="s">
        <v>85</v>
      </c>
      <c r="B19" s="38">
        <v>135290.49321018</v>
      </c>
      <c r="C19" s="39">
        <v>3900</v>
      </c>
      <c r="D19" s="13">
        <v>4000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</row>
    <row r="20" spans="1:237" s="2" customFormat="1" ht="24.75" customHeight="1">
      <c r="A20" s="11" t="s">
        <v>86</v>
      </c>
      <c r="B20" s="38">
        <v>393711.15818474</v>
      </c>
      <c r="C20" s="39">
        <v>11163</v>
      </c>
      <c r="D20" s="13">
        <v>5481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</row>
    <row r="21" spans="1:237" s="2" customFormat="1" ht="24.75" customHeight="1">
      <c r="A21" s="11" t="s">
        <v>87</v>
      </c>
      <c r="B21" s="38">
        <v>274551.14413782</v>
      </c>
      <c r="C21" s="39">
        <v>10136</v>
      </c>
      <c r="D21" s="13">
        <v>5220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</row>
    <row r="22" spans="1:237" s="2" customFormat="1" ht="24.75" customHeight="1">
      <c r="A22" s="11" t="s">
        <v>88</v>
      </c>
      <c r="B22" s="38">
        <v>335384.553217505</v>
      </c>
      <c r="C22" s="39">
        <v>9762</v>
      </c>
      <c r="D22" s="13">
        <v>9100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</row>
    <row r="23" spans="1:237" s="2" customFormat="1" ht="24.75" customHeight="1">
      <c r="A23" s="11" t="s">
        <v>89</v>
      </c>
      <c r="B23" s="38">
        <v>332185.179507885</v>
      </c>
      <c r="C23" s="39">
        <v>12705</v>
      </c>
      <c r="D23" s="13">
        <v>10269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</row>
    <row r="24" spans="1:237" s="2" customFormat="1" ht="24.75" customHeight="1">
      <c r="A24" s="11" t="s">
        <v>90</v>
      </c>
      <c r="B24" s="38">
        <v>153133.49978915998</v>
      </c>
      <c r="C24" s="39">
        <v>3295</v>
      </c>
      <c r="D24" s="13">
        <v>1857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</row>
    <row r="25" spans="1:237" s="2" customFormat="1" ht="24.75" customHeight="1">
      <c r="A25" s="11" t="s">
        <v>91</v>
      </c>
      <c r="B25" s="38">
        <v>249461.176381285</v>
      </c>
      <c r="C25" s="39">
        <v>4200</v>
      </c>
      <c r="D25" s="13">
        <v>1600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</row>
    <row r="26" spans="1:237" s="2" customFormat="1" ht="24.75" customHeight="1">
      <c r="A26" s="11" t="s">
        <v>92</v>
      </c>
      <c r="B26" s="38">
        <v>138011.6557144</v>
      </c>
      <c r="C26" s="39">
        <v>3571</v>
      </c>
      <c r="D26" s="13">
        <v>4017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</row>
    <row r="27" spans="1:237" s="2" customFormat="1" ht="24.75" customHeight="1">
      <c r="A27" s="16" t="s">
        <v>100</v>
      </c>
      <c r="B27" s="41">
        <v>2280042.8592582</v>
      </c>
      <c r="C27" s="42" t="s">
        <v>101</v>
      </c>
      <c r="D27" s="18">
        <v>12000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</row>
  </sheetData>
  <sheetProtection/>
  <mergeCells count="1">
    <mergeCell ref="A2:D2"/>
  </mergeCells>
  <printOptions horizontalCentered="1"/>
  <pageMargins left="0.2791666666666667" right="0.20069444444444445" top="0.7909722222222222" bottom="0.3104166666666667" header="0.2791666666666667" footer="0.15694444444444444"/>
  <pageSetup horizontalDpi="600" verticalDpi="600" orientation="portrait" paperSize="9"/>
  <headerFooter scaleWithDoc="0" alignWithMargins="0">
    <oddFooter>&amp;C&amp;"宋体"&amp;12—10—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zoomScaleSheetLayoutView="100" workbookViewId="0" topLeftCell="A3">
      <selection activeCell="A1" sqref="A1:B26"/>
    </sheetView>
  </sheetViews>
  <sheetFormatPr defaultColWidth="9.00390625" defaultRowHeight="14.25"/>
  <cols>
    <col min="1" max="1" width="22.00390625" style="0" customWidth="1"/>
    <col min="2" max="2" width="41.375" style="0" customWidth="1"/>
  </cols>
  <sheetData>
    <row r="1" spans="1:2" ht="18.75">
      <c r="A1" s="4" t="s">
        <v>111</v>
      </c>
      <c r="B1" s="5"/>
    </row>
    <row r="2" spans="1:2" ht="28.5" customHeight="1">
      <c r="A2" s="6" t="s">
        <v>112</v>
      </c>
      <c r="B2" s="6"/>
    </row>
    <row r="3" spans="1:2" ht="28.5" customHeight="1">
      <c r="A3" s="25"/>
      <c r="B3" s="26" t="s">
        <v>65</v>
      </c>
    </row>
    <row r="4" spans="1:2" ht="31.5" customHeight="1">
      <c r="A4" s="7" t="s">
        <v>66</v>
      </c>
      <c r="B4" s="8" t="s">
        <v>113</v>
      </c>
    </row>
    <row r="5" spans="1:2" ht="21.75" customHeight="1">
      <c r="A5" s="11" t="s">
        <v>71</v>
      </c>
      <c r="B5" s="27">
        <v>25000</v>
      </c>
    </row>
    <row r="6" spans="1:2" ht="21.75" customHeight="1">
      <c r="A6" s="11" t="s">
        <v>72</v>
      </c>
      <c r="B6" s="28">
        <v>4000</v>
      </c>
    </row>
    <row r="7" spans="1:2" ht="21.75" customHeight="1">
      <c r="A7" s="11" t="s">
        <v>73</v>
      </c>
      <c r="B7" s="29">
        <v>4000</v>
      </c>
    </row>
    <row r="8" spans="1:2" ht="21.75" customHeight="1">
      <c r="A8" s="11" t="s">
        <v>74</v>
      </c>
      <c r="B8" s="29">
        <v>1000</v>
      </c>
    </row>
    <row r="9" spans="1:2" ht="21.75" customHeight="1">
      <c r="A9" s="11" t="s">
        <v>75</v>
      </c>
      <c r="B9" s="29">
        <v>800</v>
      </c>
    </row>
    <row r="10" spans="1:2" ht="21.75" customHeight="1">
      <c r="A10" s="11" t="s">
        <v>77</v>
      </c>
      <c r="B10" s="28">
        <v>800</v>
      </c>
    </row>
    <row r="11" spans="1:2" ht="21.75" customHeight="1">
      <c r="A11" s="11" t="s">
        <v>78</v>
      </c>
      <c r="B11" s="29">
        <v>600</v>
      </c>
    </row>
    <row r="12" spans="1:2" ht="21.75" customHeight="1">
      <c r="A12" s="11" t="s">
        <v>79</v>
      </c>
      <c r="B12" s="29">
        <v>600</v>
      </c>
    </row>
    <row r="13" spans="1:2" ht="21.75" customHeight="1">
      <c r="A13" s="11" t="s">
        <v>80</v>
      </c>
      <c r="B13" s="29">
        <v>1000</v>
      </c>
    </row>
    <row r="14" spans="1:2" ht="21.75" customHeight="1">
      <c r="A14" s="11" t="s">
        <v>81</v>
      </c>
      <c r="B14" s="29">
        <v>600</v>
      </c>
    </row>
    <row r="15" spans="1:2" ht="21.75" customHeight="1">
      <c r="A15" s="11" t="s">
        <v>82</v>
      </c>
      <c r="B15" s="29">
        <v>2000</v>
      </c>
    </row>
    <row r="16" spans="1:2" ht="21.75" customHeight="1">
      <c r="A16" s="11" t="s">
        <v>83</v>
      </c>
      <c r="B16" s="29">
        <v>1000</v>
      </c>
    </row>
    <row r="17" spans="1:2" ht="21.75" customHeight="1">
      <c r="A17" s="11" t="s">
        <v>84</v>
      </c>
      <c r="B17" s="30">
        <v>1000</v>
      </c>
    </row>
    <row r="18" spans="1:2" ht="21.75" customHeight="1">
      <c r="A18" s="11" t="s">
        <v>76</v>
      </c>
      <c r="B18" s="27">
        <v>2000</v>
      </c>
    </row>
    <row r="19" spans="1:2" ht="21.75" customHeight="1">
      <c r="A19" s="11" t="s">
        <v>85</v>
      </c>
      <c r="B19" s="28">
        <v>600</v>
      </c>
    </row>
    <row r="20" spans="1:2" ht="21.75" customHeight="1">
      <c r="A20" s="11" t="s">
        <v>86</v>
      </c>
      <c r="B20" s="29">
        <v>800</v>
      </c>
    </row>
    <row r="21" spans="1:2" ht="21.75" customHeight="1">
      <c r="A21" s="11" t="s">
        <v>87</v>
      </c>
      <c r="B21" s="29">
        <v>800</v>
      </c>
    </row>
    <row r="22" spans="1:2" ht="21.75" customHeight="1">
      <c r="A22" s="11" t="s">
        <v>88</v>
      </c>
      <c r="B22" s="29">
        <v>800</v>
      </c>
    </row>
    <row r="23" spans="1:2" ht="21.75" customHeight="1">
      <c r="A23" s="11" t="s">
        <v>89</v>
      </c>
      <c r="B23" s="29">
        <v>800</v>
      </c>
    </row>
    <row r="24" spans="1:2" ht="21.75" customHeight="1">
      <c r="A24" s="11" t="s">
        <v>90</v>
      </c>
      <c r="B24" s="29">
        <v>600</v>
      </c>
    </row>
    <row r="25" spans="1:2" ht="21.75" customHeight="1">
      <c r="A25" s="11" t="s">
        <v>91</v>
      </c>
      <c r="B25" s="29">
        <v>600</v>
      </c>
    </row>
    <row r="26" spans="1:2" ht="21.75" customHeight="1">
      <c r="A26" s="16" t="s">
        <v>92</v>
      </c>
      <c r="B26" s="31">
        <v>600</v>
      </c>
    </row>
  </sheetData>
  <sheetProtection/>
  <mergeCells count="1">
    <mergeCell ref="A2:B2"/>
  </mergeCells>
  <printOptions horizontalCentered="1"/>
  <pageMargins left="0.7513888888888889" right="0.7513888888888889" top="1" bottom="1" header="0.5111111111111111" footer="0.5111111111111111"/>
  <pageSetup horizontalDpi="600" verticalDpi="600" orientation="portrait" paperSize="9"/>
  <headerFooter>
    <oddFooter>&amp;C&amp;"宋体"&amp;12—11—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IG26"/>
  <sheetViews>
    <sheetView zoomScale="85" zoomScaleNormal="85" zoomScaleSheetLayoutView="100" workbookViewId="0" topLeftCell="A1">
      <selection activeCell="O20" sqref="O20"/>
    </sheetView>
  </sheetViews>
  <sheetFormatPr defaultColWidth="7.875" defaultRowHeight="15.75" customHeight="1"/>
  <cols>
    <col min="1" max="1" width="10.375" style="1" customWidth="1"/>
    <col min="2" max="7" width="13.25390625" style="1" customWidth="1"/>
    <col min="8" max="241" width="7.875" style="1" customWidth="1"/>
    <col min="242" max="16384" width="7.875" style="1" customWidth="1"/>
  </cols>
  <sheetData>
    <row r="1" spans="1:2" ht="18.75" customHeight="1">
      <c r="A1" s="4" t="s">
        <v>114</v>
      </c>
      <c r="B1" s="5"/>
    </row>
    <row r="2" spans="1:7" s="3" customFormat="1" ht="28.5" customHeight="1">
      <c r="A2" s="19" t="s">
        <v>115</v>
      </c>
      <c r="B2" s="19"/>
      <c r="C2" s="19"/>
      <c r="D2" s="19"/>
      <c r="E2" s="19"/>
      <c r="F2" s="19"/>
      <c r="G2" s="19"/>
    </row>
    <row r="3" spans="1:7" s="3" customFormat="1" ht="22.5" customHeight="1">
      <c r="A3" s="20" t="s">
        <v>116</v>
      </c>
      <c r="B3" s="20"/>
      <c r="C3" s="20"/>
      <c r="D3" s="20"/>
      <c r="E3" s="20"/>
      <c r="F3" s="20"/>
      <c r="G3" s="20"/>
    </row>
    <row r="4" spans="1:241" s="2" customFormat="1" ht="61.5" customHeight="1">
      <c r="A4" s="7" t="s">
        <v>66</v>
      </c>
      <c r="B4" s="21" t="s">
        <v>48</v>
      </c>
      <c r="C4" s="22" t="s">
        <v>49</v>
      </c>
      <c r="D4" s="22" t="s">
        <v>50</v>
      </c>
      <c r="E4" s="9" t="s">
        <v>117</v>
      </c>
      <c r="F4" s="9" t="s">
        <v>118</v>
      </c>
      <c r="G4" s="9" t="s">
        <v>119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</row>
    <row r="5" spans="1:241" s="2" customFormat="1" ht="24.75" customHeight="1">
      <c r="A5" s="11" t="s">
        <v>120</v>
      </c>
      <c r="B5" s="15">
        <v>95.6</v>
      </c>
      <c r="C5" s="15">
        <v>90</v>
      </c>
      <c r="D5" s="15">
        <v>60</v>
      </c>
      <c r="E5" s="15">
        <v>25</v>
      </c>
      <c r="F5" s="15">
        <v>15</v>
      </c>
      <c r="G5" s="13">
        <v>15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</row>
    <row r="6" spans="1:241" s="2" customFormat="1" ht="24.75" customHeight="1">
      <c r="A6" s="11" t="s">
        <v>72</v>
      </c>
      <c r="B6" s="15">
        <v>97</v>
      </c>
      <c r="C6" s="15">
        <v>91</v>
      </c>
      <c r="D6" s="15">
        <v>65</v>
      </c>
      <c r="E6" s="15">
        <v>25</v>
      </c>
      <c r="F6" s="15">
        <v>15</v>
      </c>
      <c r="G6" s="13">
        <v>15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</row>
    <row r="7" spans="1:241" s="2" customFormat="1" ht="24.75" customHeight="1">
      <c r="A7" s="11" t="s">
        <v>73</v>
      </c>
      <c r="B7" s="15">
        <v>95.5</v>
      </c>
      <c r="C7" s="15">
        <v>90</v>
      </c>
      <c r="D7" s="15">
        <v>60</v>
      </c>
      <c r="E7" s="15">
        <v>25</v>
      </c>
      <c r="F7" s="15">
        <v>15</v>
      </c>
      <c r="G7" s="13">
        <v>15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</row>
    <row r="8" spans="1:241" s="2" customFormat="1" ht="24.75" customHeight="1">
      <c r="A8" s="11" t="s">
        <v>74</v>
      </c>
      <c r="B8" s="15">
        <v>96</v>
      </c>
      <c r="C8" s="15">
        <v>90</v>
      </c>
      <c r="D8" s="15">
        <v>60</v>
      </c>
      <c r="E8" s="15">
        <v>25</v>
      </c>
      <c r="F8" s="15">
        <v>15</v>
      </c>
      <c r="G8" s="13">
        <v>15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</row>
    <row r="9" spans="1:241" s="2" customFormat="1" ht="24.75" customHeight="1">
      <c r="A9" s="11" t="s">
        <v>75</v>
      </c>
      <c r="B9" s="15">
        <v>95</v>
      </c>
      <c r="C9" s="15">
        <v>90</v>
      </c>
      <c r="D9" s="15">
        <v>75</v>
      </c>
      <c r="E9" s="15">
        <v>25</v>
      </c>
      <c r="F9" s="15">
        <v>15</v>
      </c>
      <c r="G9" s="13">
        <v>15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</row>
    <row r="10" spans="1:241" s="2" customFormat="1" ht="24.75" customHeight="1">
      <c r="A10" s="11" t="s">
        <v>76</v>
      </c>
      <c r="B10" s="15">
        <v>98</v>
      </c>
      <c r="C10" s="15">
        <v>92.5</v>
      </c>
      <c r="D10" s="15">
        <v>64</v>
      </c>
      <c r="E10" s="15">
        <v>25</v>
      </c>
      <c r="F10" s="15">
        <v>15</v>
      </c>
      <c r="G10" s="13">
        <v>15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</row>
    <row r="11" spans="1:241" s="2" customFormat="1" ht="24.75" customHeight="1">
      <c r="A11" s="11" t="s">
        <v>77</v>
      </c>
      <c r="B11" s="15">
        <v>95.8</v>
      </c>
      <c r="C11" s="15">
        <v>90</v>
      </c>
      <c r="D11" s="15">
        <v>60</v>
      </c>
      <c r="E11" s="15">
        <v>25</v>
      </c>
      <c r="F11" s="15">
        <v>15</v>
      </c>
      <c r="G11" s="13">
        <v>15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</row>
    <row r="12" spans="1:241" s="2" customFormat="1" ht="24.75" customHeight="1">
      <c r="A12" s="11" t="s">
        <v>78</v>
      </c>
      <c r="B12" s="15">
        <v>95.8</v>
      </c>
      <c r="C12" s="15">
        <v>94</v>
      </c>
      <c r="D12" s="15">
        <v>60</v>
      </c>
      <c r="E12" s="15">
        <v>25</v>
      </c>
      <c r="F12" s="15">
        <v>15</v>
      </c>
      <c r="G12" s="13">
        <v>15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</row>
    <row r="13" spans="1:241" s="2" customFormat="1" ht="24.75" customHeight="1">
      <c r="A13" s="11" t="s">
        <v>79</v>
      </c>
      <c r="B13" s="15">
        <v>95.5</v>
      </c>
      <c r="C13" s="15">
        <v>90</v>
      </c>
      <c r="D13" s="15">
        <v>60</v>
      </c>
      <c r="E13" s="15">
        <v>25</v>
      </c>
      <c r="F13" s="15">
        <v>15</v>
      </c>
      <c r="G13" s="13">
        <v>15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</row>
    <row r="14" spans="1:241" s="2" customFormat="1" ht="24.75" customHeight="1">
      <c r="A14" s="11" t="s">
        <v>80</v>
      </c>
      <c r="B14" s="15">
        <v>97.5</v>
      </c>
      <c r="C14" s="15">
        <v>95</v>
      </c>
      <c r="D14" s="15">
        <v>60</v>
      </c>
      <c r="E14" s="15">
        <v>25</v>
      </c>
      <c r="F14" s="15">
        <v>15</v>
      </c>
      <c r="G14" s="13">
        <v>15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</row>
    <row r="15" spans="1:241" s="2" customFormat="1" ht="24.75" customHeight="1">
      <c r="A15" s="11" t="s">
        <v>81</v>
      </c>
      <c r="B15" s="15">
        <v>95</v>
      </c>
      <c r="C15" s="15">
        <v>90</v>
      </c>
      <c r="D15" s="15">
        <v>60</v>
      </c>
      <c r="E15" s="15">
        <v>25</v>
      </c>
      <c r="F15" s="15">
        <v>15</v>
      </c>
      <c r="G15" s="13">
        <v>15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</row>
    <row r="16" spans="1:241" s="2" customFormat="1" ht="24.75" customHeight="1">
      <c r="A16" s="11" t="s">
        <v>82</v>
      </c>
      <c r="B16" s="15">
        <v>96</v>
      </c>
      <c r="C16" s="15">
        <v>90</v>
      </c>
      <c r="D16" s="15">
        <v>70</v>
      </c>
      <c r="E16" s="15">
        <v>25</v>
      </c>
      <c r="F16" s="15">
        <v>15</v>
      </c>
      <c r="G16" s="13">
        <v>15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</row>
    <row r="17" spans="1:241" s="2" customFormat="1" ht="24.75" customHeight="1">
      <c r="A17" s="11" t="s">
        <v>83</v>
      </c>
      <c r="B17" s="15">
        <v>95.8</v>
      </c>
      <c r="C17" s="15">
        <v>90</v>
      </c>
      <c r="D17" s="23">
        <v>60</v>
      </c>
      <c r="E17" s="15">
        <v>25</v>
      </c>
      <c r="F17" s="15">
        <v>15</v>
      </c>
      <c r="G17" s="13">
        <v>15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</row>
    <row r="18" spans="1:241" s="2" customFormat="1" ht="24.75" customHeight="1">
      <c r="A18" s="11" t="s">
        <v>84</v>
      </c>
      <c r="B18" s="15">
        <v>95.5</v>
      </c>
      <c r="C18" s="15">
        <v>90</v>
      </c>
      <c r="D18" s="15">
        <v>60</v>
      </c>
      <c r="E18" s="15">
        <v>25</v>
      </c>
      <c r="F18" s="15">
        <v>15</v>
      </c>
      <c r="G18" s="13">
        <v>15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</row>
    <row r="19" spans="1:241" s="2" customFormat="1" ht="24.75" customHeight="1">
      <c r="A19" s="11" t="s">
        <v>85</v>
      </c>
      <c r="B19" s="15">
        <v>95.8</v>
      </c>
      <c r="C19" s="15">
        <v>90</v>
      </c>
      <c r="D19" s="15">
        <v>60</v>
      </c>
      <c r="E19" s="15">
        <v>25</v>
      </c>
      <c r="F19" s="15">
        <v>15</v>
      </c>
      <c r="G19" s="13">
        <v>15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</row>
    <row r="20" spans="1:241" s="2" customFormat="1" ht="24.75" customHeight="1">
      <c r="A20" s="11" t="s">
        <v>86</v>
      </c>
      <c r="B20" s="15">
        <v>95.8</v>
      </c>
      <c r="C20" s="15">
        <v>90</v>
      </c>
      <c r="D20" s="15">
        <v>60</v>
      </c>
      <c r="E20" s="15">
        <v>25</v>
      </c>
      <c r="F20" s="15">
        <v>15</v>
      </c>
      <c r="G20" s="13">
        <v>15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</row>
    <row r="21" spans="1:241" s="2" customFormat="1" ht="24.75" customHeight="1">
      <c r="A21" s="11" t="s">
        <v>87</v>
      </c>
      <c r="B21" s="15">
        <v>95</v>
      </c>
      <c r="C21" s="15">
        <v>90</v>
      </c>
      <c r="D21" s="15">
        <v>60</v>
      </c>
      <c r="E21" s="15">
        <v>25</v>
      </c>
      <c r="F21" s="15">
        <v>15</v>
      </c>
      <c r="G21" s="13">
        <v>15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</row>
    <row r="22" spans="1:241" s="2" customFormat="1" ht="24.75" customHeight="1">
      <c r="A22" s="11" t="s">
        <v>88</v>
      </c>
      <c r="B22" s="15">
        <v>95.5</v>
      </c>
      <c r="C22" s="15">
        <v>90</v>
      </c>
      <c r="D22" s="15">
        <v>60</v>
      </c>
      <c r="E22" s="15">
        <v>25</v>
      </c>
      <c r="F22" s="15">
        <v>15</v>
      </c>
      <c r="G22" s="13">
        <v>15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</row>
    <row r="23" spans="1:241" s="2" customFormat="1" ht="24.75" customHeight="1">
      <c r="A23" s="11" t="s">
        <v>89</v>
      </c>
      <c r="B23" s="15">
        <v>96</v>
      </c>
      <c r="C23" s="15">
        <v>90</v>
      </c>
      <c r="D23" s="15">
        <v>60</v>
      </c>
      <c r="E23" s="15">
        <v>25</v>
      </c>
      <c r="F23" s="15">
        <v>15</v>
      </c>
      <c r="G23" s="13">
        <v>15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</row>
    <row r="24" spans="1:241" s="2" customFormat="1" ht="24.75" customHeight="1">
      <c r="A24" s="11" t="s">
        <v>90</v>
      </c>
      <c r="B24" s="15">
        <v>95</v>
      </c>
      <c r="C24" s="15">
        <v>90</v>
      </c>
      <c r="D24" s="15">
        <v>60</v>
      </c>
      <c r="E24" s="15">
        <v>25</v>
      </c>
      <c r="F24" s="15">
        <v>15</v>
      </c>
      <c r="G24" s="13">
        <v>15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</row>
    <row r="25" spans="1:241" s="2" customFormat="1" ht="24.75" customHeight="1">
      <c r="A25" s="11" t="s">
        <v>91</v>
      </c>
      <c r="B25" s="15">
        <v>95</v>
      </c>
      <c r="C25" s="15">
        <v>93</v>
      </c>
      <c r="D25" s="15">
        <v>70</v>
      </c>
      <c r="E25" s="15">
        <v>25</v>
      </c>
      <c r="F25" s="15">
        <v>15</v>
      </c>
      <c r="G25" s="13">
        <v>15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</row>
    <row r="26" spans="1:241" s="2" customFormat="1" ht="24.75" customHeight="1">
      <c r="A26" s="16" t="s">
        <v>92</v>
      </c>
      <c r="B26" s="24">
        <v>95.8</v>
      </c>
      <c r="C26" s="24">
        <v>90</v>
      </c>
      <c r="D26" s="24">
        <v>60</v>
      </c>
      <c r="E26" s="24">
        <v>25</v>
      </c>
      <c r="F26" s="24">
        <v>15</v>
      </c>
      <c r="G26" s="18">
        <v>15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</row>
  </sheetData>
  <sheetProtection/>
  <mergeCells count="2">
    <mergeCell ref="A2:G2"/>
    <mergeCell ref="A3:G3"/>
  </mergeCells>
  <printOptions horizontalCentered="1"/>
  <pageMargins left="0.23958333333333334" right="0.20069444444444445" top="0.7083333333333334" bottom="0.34930555555555554" header="0.23958333333333334" footer="0.15694444444444444"/>
  <pageSetup horizontalDpi="600" verticalDpi="600" orientation="portrait" paperSize="9"/>
  <headerFooter scaleWithDoc="0" alignWithMargins="0">
    <oddFooter>&amp;C&amp;"宋体"&amp;12—12—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IM25"/>
  <sheetViews>
    <sheetView zoomScale="85" zoomScaleNormal="85" workbookViewId="0" topLeftCell="A1">
      <selection activeCell="K10" sqref="K10"/>
    </sheetView>
  </sheetViews>
  <sheetFormatPr defaultColWidth="7.875" defaultRowHeight="15.75" customHeight="1"/>
  <cols>
    <col min="1" max="1" width="10.875" style="3" customWidth="1"/>
    <col min="2" max="2" width="32.75390625" style="1" customWidth="1"/>
    <col min="3" max="3" width="32.75390625" style="3" customWidth="1"/>
    <col min="4" max="248" width="7.875" style="3" customWidth="1"/>
  </cols>
  <sheetData>
    <row r="1" spans="1:2" s="1" customFormat="1" ht="18.75">
      <c r="A1" s="4" t="s">
        <v>121</v>
      </c>
      <c r="B1" s="5"/>
    </row>
    <row r="2" spans="1:3" ht="61.5" customHeight="1">
      <c r="A2" s="6" t="s">
        <v>122</v>
      </c>
      <c r="B2" s="6"/>
      <c r="C2" s="6"/>
    </row>
    <row r="3" spans="1:247" s="2" customFormat="1" ht="27" customHeight="1">
      <c r="A3" s="7" t="s">
        <v>66</v>
      </c>
      <c r="B3" s="8" t="s">
        <v>123</v>
      </c>
      <c r="C3" s="9" t="s">
        <v>124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</row>
    <row r="4" spans="1:247" s="2" customFormat="1" ht="24.75" customHeight="1">
      <c r="A4" s="11" t="s">
        <v>71</v>
      </c>
      <c r="B4" s="12">
        <v>10500</v>
      </c>
      <c r="C4" s="13">
        <v>90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</row>
    <row r="5" spans="1:247" s="2" customFormat="1" ht="24.75" customHeight="1">
      <c r="A5" s="11" t="s">
        <v>72</v>
      </c>
      <c r="B5" s="12">
        <v>1300</v>
      </c>
      <c r="C5" s="13" t="s">
        <v>125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</row>
    <row r="6" spans="1:247" s="2" customFormat="1" ht="24.75" customHeight="1">
      <c r="A6" s="11" t="s">
        <v>73</v>
      </c>
      <c r="B6" s="12">
        <v>1200</v>
      </c>
      <c r="C6" s="13">
        <v>97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</row>
    <row r="7" spans="1:247" s="2" customFormat="1" ht="24.75" customHeight="1">
      <c r="A7" s="11" t="s">
        <v>74</v>
      </c>
      <c r="B7" s="12">
        <v>209</v>
      </c>
      <c r="C7" s="13">
        <v>96.5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</row>
    <row r="8" spans="1:247" s="2" customFormat="1" ht="24.75" customHeight="1">
      <c r="A8" s="11" t="s">
        <v>75</v>
      </c>
      <c r="B8" s="12">
        <v>530</v>
      </c>
      <c r="C8" s="13">
        <v>90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</row>
    <row r="9" spans="1:247" s="2" customFormat="1" ht="24.75" customHeight="1">
      <c r="A9" s="11" t="s">
        <v>77</v>
      </c>
      <c r="B9" s="12">
        <v>284</v>
      </c>
      <c r="C9" s="13">
        <v>94.5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</row>
    <row r="10" spans="1:247" s="2" customFormat="1" ht="24.75" customHeight="1">
      <c r="A10" s="11" t="s">
        <v>78</v>
      </c>
      <c r="B10" s="12">
        <v>313</v>
      </c>
      <c r="C10" s="13">
        <v>88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</row>
    <row r="11" spans="1:247" s="2" customFormat="1" ht="24.75" customHeight="1">
      <c r="A11" s="11" t="s">
        <v>79</v>
      </c>
      <c r="B11" s="12">
        <v>422</v>
      </c>
      <c r="C11" s="13">
        <v>86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</row>
    <row r="12" spans="1:247" s="2" customFormat="1" ht="24.75" customHeight="1">
      <c r="A12" s="11" t="s">
        <v>80</v>
      </c>
      <c r="B12" s="12">
        <v>431</v>
      </c>
      <c r="C12" s="13">
        <v>92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</row>
    <row r="13" spans="1:247" s="2" customFormat="1" ht="24.75" customHeight="1">
      <c r="A13" s="11" t="s">
        <v>81</v>
      </c>
      <c r="B13" s="12">
        <v>300</v>
      </c>
      <c r="C13" s="13">
        <v>92</v>
      </c>
      <c r="D13" s="10"/>
      <c r="E13" s="14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</row>
    <row r="14" spans="1:247" s="2" customFormat="1" ht="24.75" customHeight="1">
      <c r="A14" s="11" t="s">
        <v>82</v>
      </c>
      <c r="B14" s="12">
        <v>850</v>
      </c>
      <c r="C14" s="13">
        <v>100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</row>
    <row r="15" spans="1:247" s="2" customFormat="1" ht="24.75" customHeight="1">
      <c r="A15" s="11" t="s">
        <v>83</v>
      </c>
      <c r="B15" s="12">
        <v>324</v>
      </c>
      <c r="C15" s="13">
        <v>96.5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</row>
    <row r="16" spans="1:247" s="2" customFormat="1" ht="24.75" customHeight="1">
      <c r="A16" s="11" t="s">
        <v>84</v>
      </c>
      <c r="B16" s="15">
        <v>415</v>
      </c>
      <c r="C16" s="13">
        <v>94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</row>
    <row r="17" spans="1:247" s="2" customFormat="1" ht="24.75" customHeight="1">
      <c r="A17" s="11" t="s">
        <v>76</v>
      </c>
      <c r="B17" s="12">
        <v>590</v>
      </c>
      <c r="C17" s="13">
        <v>89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</row>
    <row r="18" spans="1:247" s="2" customFormat="1" ht="24.75" customHeight="1">
      <c r="A18" s="11" t="s">
        <v>85</v>
      </c>
      <c r="B18" s="12">
        <v>238</v>
      </c>
      <c r="C18" s="13">
        <v>94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</row>
    <row r="19" spans="1:247" s="2" customFormat="1" ht="24.75" customHeight="1">
      <c r="A19" s="11" t="s">
        <v>86</v>
      </c>
      <c r="B19" s="12">
        <v>710</v>
      </c>
      <c r="C19" s="13">
        <v>92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</row>
    <row r="20" spans="1:247" s="2" customFormat="1" ht="24.75" customHeight="1">
      <c r="A20" s="11" t="s">
        <v>87</v>
      </c>
      <c r="B20" s="12">
        <v>568</v>
      </c>
      <c r="C20" s="13">
        <v>92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</row>
    <row r="21" spans="1:247" s="2" customFormat="1" ht="24.75" customHeight="1">
      <c r="A21" s="11" t="s">
        <v>88</v>
      </c>
      <c r="B21" s="12">
        <v>377</v>
      </c>
      <c r="C21" s="13">
        <v>94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</row>
    <row r="22" spans="1:247" s="2" customFormat="1" ht="24.75" customHeight="1">
      <c r="A22" s="11" t="s">
        <v>89</v>
      </c>
      <c r="B22" s="12">
        <v>380</v>
      </c>
      <c r="C22" s="13">
        <v>88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</row>
    <row r="23" spans="1:247" s="2" customFormat="1" ht="24.75" customHeight="1">
      <c r="A23" s="11" t="s">
        <v>90</v>
      </c>
      <c r="B23" s="12">
        <v>258</v>
      </c>
      <c r="C23" s="13">
        <v>86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</row>
    <row r="24" spans="1:247" s="2" customFormat="1" ht="24.75" customHeight="1">
      <c r="A24" s="11" t="s">
        <v>91</v>
      </c>
      <c r="B24" s="12">
        <v>567</v>
      </c>
      <c r="C24" s="13">
        <v>91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</row>
    <row r="25" spans="1:247" s="2" customFormat="1" ht="24.75" customHeight="1">
      <c r="A25" s="16" t="s">
        <v>92</v>
      </c>
      <c r="B25" s="17">
        <v>234</v>
      </c>
      <c r="C25" s="18">
        <v>90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</row>
    <row r="36" ht="16.5" customHeight="1"/>
  </sheetData>
  <sheetProtection/>
  <mergeCells count="1">
    <mergeCell ref="A2:C2"/>
  </mergeCells>
  <printOptions horizontalCentered="1"/>
  <pageMargins left="0.5111111111111111" right="0.4326388888888889" top="0.7868055555555555" bottom="0.39305555555555555" header="0.3541666666666667" footer="0.19652777777777777"/>
  <pageSetup horizontalDpi="600" verticalDpi="600" orientation="portrait" paperSize="9"/>
  <headerFooter scaleWithDoc="0" alignWithMargins="0">
    <oddFooter>&amp;C&amp;"宋体"&amp;12—13—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胡穗宁</dc:creator>
  <cp:keywords/>
  <dc:description/>
  <cp:lastModifiedBy>胡穗宁</cp:lastModifiedBy>
  <cp:lastPrinted>2019-05-07T08:12:04Z</cp:lastPrinted>
  <dcterms:created xsi:type="dcterms:W3CDTF">2017-03-30T04:34:12Z</dcterms:created>
  <dcterms:modified xsi:type="dcterms:W3CDTF">2019-05-13T06:27:47Z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